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ureen/Downloads/"/>
    </mc:Choice>
  </mc:AlternateContent>
  <xr:revisionPtr revIDLastSave="0" documentId="13_ncr:9_{F595A092-D1FD-5C49-B28F-C39FAEDB25C5}" xr6:coauthVersionLast="47" xr6:coauthVersionMax="47" xr10:uidLastSave="{00000000-0000-0000-0000-000000000000}"/>
  <bookViews>
    <workbookView xWindow="0" yWindow="500" windowWidth="26880" windowHeight="16300" activeTab="4" xr2:uid="{46FF4FBB-2AE5-FF4E-9148-A50650EAC352}"/>
  </bookViews>
  <sheets>
    <sheet name="EHME" sheetId="1" r:id="rId1"/>
    <sheet name="FHMF" sheetId="2" r:id="rId2"/>
    <sheet name="SHMS" sheetId="3" r:id="rId3"/>
    <sheet name="EFWE" sheetId="4" r:id="rId4"/>
    <sheet name="FFWF" sheetId="5" r:id="rId5"/>
    <sheet name="SFWS" sheetId="6" r:id="rId6"/>
    <sheet name="SWS" sheetId="7" state="hidden" r:id="rId7"/>
    <sheet name="SME" sheetId="8" state="hidden" r:id="rId8"/>
    <sheet name="SMF" sheetId="9" state="hidden" r:id="rId9"/>
    <sheet name="SMS" sheetId="10" state="hidden" r:id="rId10"/>
  </sheets>
  <definedNames>
    <definedName name="_xlnm._FilterDatabase" localSheetId="0">EHME!$A$9:$AL$50</definedName>
    <definedName name="_xlnm._FilterDatabase" localSheetId="1">FHMF!$A$9:$AL$36</definedName>
    <definedName name="_xlnm._FilterDatabase" localSheetId="2">SHMS!$A$9:$AL$55</definedName>
    <definedName name="_xlnm._FilterDatabase" localSheetId="7">SME!$A$9:$V$52</definedName>
    <definedName name="_xlnm._FilterDatabase" localSheetId="8">SMF!$A$9:$V$37</definedName>
    <definedName name="_xlnm._FilterDatabase" localSheetId="9">SMS!$A$9:$AD$45</definedName>
    <definedName name="_xlnm._FilterDatabase" localSheetId="6">SWS!$A$9:$V$38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5" i="10" l="1"/>
  <c r="AB45" i="10"/>
  <c r="Q45" i="10"/>
  <c r="L45" i="10"/>
  <c r="AI44" i="10"/>
  <c r="AB44" i="10"/>
  <c r="Q44" i="10"/>
  <c r="L44" i="10"/>
  <c r="AI43" i="10"/>
  <c r="AB43" i="10"/>
  <c r="Q43" i="10"/>
  <c r="L43" i="10"/>
  <c r="AI42" i="10"/>
  <c r="AB42" i="10"/>
  <c r="Q42" i="10"/>
  <c r="L42" i="10"/>
  <c r="AI41" i="10"/>
  <c r="AB41" i="10"/>
  <c r="Q41" i="10"/>
  <c r="L41" i="10"/>
  <c r="AI40" i="10"/>
  <c r="AB40" i="10"/>
  <c r="Q40" i="10"/>
  <c r="L40" i="10"/>
  <c r="AI39" i="10"/>
  <c r="AB39" i="10"/>
  <c r="Q39" i="10"/>
  <c r="L39" i="10"/>
  <c r="AI38" i="10"/>
  <c r="AB38" i="10"/>
  <c r="Q38" i="10"/>
  <c r="L38" i="10"/>
  <c r="AI37" i="10"/>
  <c r="AB37" i="10"/>
  <c r="AN37" i="10" s="1"/>
  <c r="Q37" i="10"/>
  <c r="L37" i="10"/>
  <c r="AI36" i="10"/>
  <c r="AN36" i="10" s="1"/>
  <c r="AB36" i="10"/>
  <c r="Q36" i="10"/>
  <c r="L36" i="10"/>
  <c r="AI35" i="10"/>
  <c r="AB35" i="10"/>
  <c r="Q35" i="10"/>
  <c r="L35" i="10"/>
  <c r="AI34" i="10"/>
  <c r="AB34" i="10"/>
  <c r="Q34" i="10"/>
  <c r="L34" i="10"/>
  <c r="AI33" i="10"/>
  <c r="AB33" i="10"/>
  <c r="Q33" i="10"/>
  <c r="L33" i="10"/>
  <c r="AI32" i="10"/>
  <c r="AB32" i="10"/>
  <c r="Q32" i="10"/>
  <c r="L32" i="10"/>
  <c r="AI31" i="10"/>
  <c r="AB31" i="10"/>
  <c r="Q31" i="10"/>
  <c r="L31" i="10"/>
  <c r="AI30" i="10"/>
  <c r="AB30" i="10"/>
  <c r="Q30" i="10"/>
  <c r="L30" i="10"/>
  <c r="AI29" i="10"/>
  <c r="AB29" i="10"/>
  <c r="Q29" i="10"/>
  <c r="L29" i="10"/>
  <c r="AI28" i="10"/>
  <c r="AB28" i="10"/>
  <c r="AN28" i="10" s="1"/>
  <c r="Q28" i="10"/>
  <c r="L28" i="10"/>
  <c r="AI27" i="10"/>
  <c r="AB27" i="10"/>
  <c r="Q27" i="10"/>
  <c r="L27" i="10"/>
  <c r="AI26" i="10"/>
  <c r="AB26" i="10"/>
  <c r="Q26" i="10"/>
  <c r="L26" i="10"/>
  <c r="AI25" i="10"/>
  <c r="AB25" i="10"/>
  <c r="Q25" i="10"/>
  <c r="L25" i="10"/>
  <c r="AI24" i="10"/>
  <c r="AB24" i="10"/>
  <c r="Q24" i="10"/>
  <c r="L24" i="10"/>
  <c r="AI23" i="10"/>
  <c r="AB23" i="10"/>
  <c r="Q23" i="10"/>
  <c r="L23" i="10"/>
  <c r="AI22" i="10"/>
  <c r="AB22" i="10"/>
  <c r="Q22" i="10"/>
  <c r="L22" i="10"/>
  <c r="AI21" i="10"/>
  <c r="AB21" i="10"/>
  <c r="Q21" i="10"/>
  <c r="L21" i="10"/>
  <c r="AI20" i="10"/>
  <c r="AB20" i="10"/>
  <c r="Q20" i="10"/>
  <c r="L20" i="10"/>
  <c r="AI19" i="10"/>
  <c r="AB19" i="10"/>
  <c r="Q19" i="10"/>
  <c r="L19" i="10"/>
  <c r="AI18" i="10"/>
  <c r="AB18" i="10"/>
  <c r="Q18" i="10"/>
  <c r="L18" i="10"/>
  <c r="AI17" i="10"/>
  <c r="AB17" i="10"/>
  <c r="Q17" i="10"/>
  <c r="L17" i="10"/>
  <c r="AI16" i="10"/>
  <c r="AB16" i="10"/>
  <c r="Q16" i="10"/>
  <c r="L16" i="10"/>
  <c r="AI15" i="10"/>
  <c r="AB15" i="10"/>
  <c r="Q15" i="10"/>
  <c r="L15" i="10"/>
  <c r="AI14" i="10"/>
  <c r="AB14" i="10"/>
  <c r="Q14" i="10"/>
  <c r="L14" i="10"/>
  <c r="AI13" i="10"/>
  <c r="AB13" i="10"/>
  <c r="Q13" i="10"/>
  <c r="L13" i="10"/>
  <c r="AI12" i="10"/>
  <c r="AB12" i="10"/>
  <c r="Q12" i="10"/>
  <c r="L12" i="10"/>
  <c r="AI11" i="10"/>
  <c r="AB11" i="10"/>
  <c r="Q11" i="10"/>
  <c r="L11" i="10"/>
  <c r="AI10" i="10"/>
  <c r="AB10" i="10"/>
  <c r="Q10" i="10"/>
  <c r="L10" i="10"/>
  <c r="AI37" i="9"/>
  <c r="AB37" i="9"/>
  <c r="Q37" i="9"/>
  <c r="L37" i="9"/>
  <c r="AI36" i="9"/>
  <c r="AB36" i="9"/>
  <c r="Q36" i="9"/>
  <c r="L36" i="9"/>
  <c r="AI35" i="9"/>
  <c r="AB35" i="9"/>
  <c r="AN35" i="9" s="1"/>
  <c r="Q35" i="9"/>
  <c r="L35" i="9"/>
  <c r="AI34" i="9"/>
  <c r="AB34" i="9"/>
  <c r="Q34" i="9"/>
  <c r="L34" i="9"/>
  <c r="AI33" i="9"/>
  <c r="AB33" i="9"/>
  <c r="Q33" i="9"/>
  <c r="L33" i="9"/>
  <c r="AI32" i="9"/>
  <c r="AN32" i="9" s="1"/>
  <c r="AB32" i="9"/>
  <c r="Q32" i="9"/>
  <c r="L32" i="9"/>
  <c r="AI31" i="9"/>
  <c r="AB31" i="9"/>
  <c r="Q31" i="9"/>
  <c r="L31" i="9"/>
  <c r="AI30" i="9"/>
  <c r="AB30" i="9"/>
  <c r="Q30" i="9"/>
  <c r="L30" i="9"/>
  <c r="AI29" i="9"/>
  <c r="AB29" i="9"/>
  <c r="Q29" i="9"/>
  <c r="L29" i="9"/>
  <c r="AI28" i="9"/>
  <c r="AB28" i="9"/>
  <c r="Q28" i="9"/>
  <c r="L28" i="9"/>
  <c r="AI27" i="9"/>
  <c r="AB27" i="9"/>
  <c r="Q27" i="9"/>
  <c r="L27" i="9"/>
  <c r="AI26" i="9"/>
  <c r="AB26" i="9"/>
  <c r="Q26" i="9"/>
  <c r="L26" i="9"/>
  <c r="AI25" i="9"/>
  <c r="AB25" i="9"/>
  <c r="Q25" i="9"/>
  <c r="L25" i="9"/>
  <c r="AI24" i="9"/>
  <c r="AB24" i="9"/>
  <c r="Q24" i="9"/>
  <c r="L24" i="9"/>
  <c r="AI23" i="9"/>
  <c r="AB23" i="9"/>
  <c r="Q23" i="9"/>
  <c r="L23" i="9"/>
  <c r="AI22" i="9"/>
  <c r="AB22" i="9"/>
  <c r="Q22" i="9"/>
  <c r="L22" i="9"/>
  <c r="AI21" i="9"/>
  <c r="AB21" i="9"/>
  <c r="Q21" i="9"/>
  <c r="L21" i="9"/>
  <c r="AI20" i="9"/>
  <c r="AB20" i="9"/>
  <c r="Q20" i="9"/>
  <c r="AN20" i="9" s="1"/>
  <c r="L20" i="9"/>
  <c r="AI19" i="9"/>
  <c r="AB19" i="9"/>
  <c r="Q19" i="9"/>
  <c r="L19" i="9"/>
  <c r="AI18" i="9"/>
  <c r="AB18" i="9"/>
  <c r="Q18" i="9"/>
  <c r="L18" i="9"/>
  <c r="AI17" i="9"/>
  <c r="AB17" i="9"/>
  <c r="Q17" i="9"/>
  <c r="L17" i="9"/>
  <c r="AI16" i="9"/>
  <c r="AB16" i="9"/>
  <c r="Q16" i="9"/>
  <c r="L16" i="9"/>
  <c r="AI15" i="9"/>
  <c r="AB15" i="9"/>
  <c r="Q15" i="9"/>
  <c r="L15" i="9"/>
  <c r="AI14" i="9"/>
  <c r="AB14" i="9"/>
  <c r="Q14" i="9"/>
  <c r="L14" i="9"/>
  <c r="AI13" i="9"/>
  <c r="AB13" i="9"/>
  <c r="Q13" i="9"/>
  <c r="L13" i="9"/>
  <c r="AI12" i="9"/>
  <c r="AB12" i="9"/>
  <c r="AN12" i="9" s="1"/>
  <c r="Q12" i="9"/>
  <c r="L12" i="9"/>
  <c r="AI11" i="9"/>
  <c r="AB11" i="9"/>
  <c r="Q11" i="9"/>
  <c r="L11" i="9"/>
  <c r="AI10" i="9"/>
  <c r="AB10" i="9"/>
  <c r="Q10" i="9"/>
  <c r="L10" i="9"/>
  <c r="AI52" i="8"/>
  <c r="AB52" i="8"/>
  <c r="Q52" i="8"/>
  <c r="L52" i="8"/>
  <c r="AI51" i="8"/>
  <c r="AB51" i="8"/>
  <c r="Q51" i="8"/>
  <c r="L51" i="8"/>
  <c r="AI50" i="8"/>
  <c r="AB50" i="8"/>
  <c r="Q50" i="8"/>
  <c r="L50" i="8"/>
  <c r="AI49" i="8"/>
  <c r="AB49" i="8"/>
  <c r="Q49" i="8"/>
  <c r="L49" i="8"/>
  <c r="AI48" i="8"/>
  <c r="AB48" i="8"/>
  <c r="Q48" i="8"/>
  <c r="L48" i="8"/>
  <c r="AI47" i="8"/>
  <c r="AB47" i="8"/>
  <c r="Q47" i="8"/>
  <c r="L47" i="8"/>
  <c r="AI46" i="8"/>
  <c r="AB46" i="8"/>
  <c r="Q46" i="8"/>
  <c r="L46" i="8"/>
  <c r="AI45" i="8"/>
  <c r="AB45" i="8"/>
  <c r="Q45" i="8"/>
  <c r="L45" i="8"/>
  <c r="AI44" i="8"/>
  <c r="AB44" i="8"/>
  <c r="Q44" i="8"/>
  <c r="L44" i="8"/>
  <c r="AI43" i="8"/>
  <c r="AB43" i="8"/>
  <c r="Q43" i="8"/>
  <c r="L43" i="8"/>
  <c r="AI42" i="8"/>
  <c r="AB42" i="8"/>
  <c r="Q42" i="8"/>
  <c r="L42" i="8"/>
  <c r="AI41" i="8"/>
  <c r="AB41" i="8"/>
  <c r="Q41" i="8"/>
  <c r="L41" i="8"/>
  <c r="AI40" i="8"/>
  <c r="AB40" i="8"/>
  <c r="Q40" i="8"/>
  <c r="L40" i="8"/>
  <c r="AI39" i="8"/>
  <c r="AB39" i="8"/>
  <c r="Q39" i="8"/>
  <c r="L39" i="8"/>
  <c r="AI38" i="8"/>
  <c r="AB38" i="8"/>
  <c r="Q38" i="8"/>
  <c r="L38" i="8"/>
  <c r="AI37" i="8"/>
  <c r="AB37" i="8"/>
  <c r="Q37" i="8"/>
  <c r="L37" i="8"/>
  <c r="AI36" i="8"/>
  <c r="AB36" i="8"/>
  <c r="Q36" i="8"/>
  <c r="L36" i="8"/>
  <c r="AI35" i="8"/>
  <c r="AB35" i="8"/>
  <c r="Q35" i="8"/>
  <c r="L35" i="8"/>
  <c r="AI34" i="8"/>
  <c r="AB34" i="8"/>
  <c r="Q34" i="8"/>
  <c r="L34" i="8"/>
  <c r="AI33" i="8"/>
  <c r="AB33" i="8"/>
  <c r="Q33" i="8"/>
  <c r="L33" i="8"/>
  <c r="AI32" i="8"/>
  <c r="AB32" i="8"/>
  <c r="Q32" i="8"/>
  <c r="L32" i="8"/>
  <c r="AI31" i="8"/>
  <c r="AB31" i="8"/>
  <c r="Q31" i="8"/>
  <c r="L31" i="8"/>
  <c r="AI30" i="8"/>
  <c r="AB30" i="8"/>
  <c r="Q30" i="8"/>
  <c r="L30" i="8"/>
  <c r="AI29" i="8"/>
  <c r="AB29" i="8"/>
  <c r="Q29" i="8"/>
  <c r="L29" i="8"/>
  <c r="AI28" i="8"/>
  <c r="AB28" i="8"/>
  <c r="Q28" i="8"/>
  <c r="L28" i="8"/>
  <c r="AI27" i="8"/>
  <c r="AB27" i="8"/>
  <c r="Q27" i="8"/>
  <c r="L27" i="8"/>
  <c r="AI26" i="8"/>
  <c r="AB26" i="8"/>
  <c r="Q26" i="8"/>
  <c r="L26" i="8"/>
  <c r="AI25" i="8"/>
  <c r="AB25" i="8"/>
  <c r="Q25" i="8"/>
  <c r="L25" i="8"/>
  <c r="AI24" i="8"/>
  <c r="AB24" i="8"/>
  <c r="Q24" i="8"/>
  <c r="L24" i="8"/>
  <c r="AI23" i="8"/>
  <c r="AB23" i="8"/>
  <c r="Q23" i="8"/>
  <c r="AN23" i="8" s="1"/>
  <c r="L23" i="8"/>
  <c r="AI22" i="8"/>
  <c r="AB22" i="8"/>
  <c r="Q22" i="8"/>
  <c r="L22" i="8"/>
  <c r="AI21" i="8"/>
  <c r="AB21" i="8"/>
  <c r="Q21" i="8"/>
  <c r="L21" i="8"/>
  <c r="AI20" i="8"/>
  <c r="AB20" i="8"/>
  <c r="Q20" i="8"/>
  <c r="L20" i="8"/>
  <c r="AI19" i="8"/>
  <c r="AB19" i="8"/>
  <c r="Q19" i="8"/>
  <c r="L19" i="8"/>
  <c r="AI18" i="8"/>
  <c r="AB18" i="8"/>
  <c r="Q18" i="8"/>
  <c r="L18" i="8"/>
  <c r="AI17" i="8"/>
  <c r="AB17" i="8"/>
  <c r="Q17" i="8"/>
  <c r="L17" i="8"/>
  <c r="AI16" i="8"/>
  <c r="AB16" i="8"/>
  <c r="Q16" i="8"/>
  <c r="L16" i="8"/>
  <c r="AI15" i="8"/>
  <c r="AB15" i="8"/>
  <c r="Q15" i="8"/>
  <c r="L15" i="8"/>
  <c r="AI14" i="8"/>
  <c r="AB14" i="8"/>
  <c r="Q14" i="8"/>
  <c r="L14" i="8"/>
  <c r="AI13" i="8"/>
  <c r="AB13" i="8"/>
  <c r="Q13" i="8"/>
  <c r="L13" i="8"/>
  <c r="AI12" i="8"/>
  <c r="AB12" i="8"/>
  <c r="Q12" i="8"/>
  <c r="L12" i="8"/>
  <c r="AI11" i="8"/>
  <c r="AN11" i="8" s="1"/>
  <c r="AB11" i="8"/>
  <c r="Q11" i="8"/>
  <c r="L11" i="8"/>
  <c r="AI10" i="8"/>
  <c r="AB10" i="8"/>
  <c r="Q10" i="8"/>
  <c r="L10" i="8"/>
  <c r="AI38" i="7"/>
  <c r="AB38" i="7"/>
  <c r="Q38" i="7"/>
  <c r="L38" i="7"/>
  <c r="AI37" i="7"/>
  <c r="AB37" i="7"/>
  <c r="Q37" i="7"/>
  <c r="L37" i="7"/>
  <c r="AI36" i="7"/>
  <c r="AN36" i="7" s="1"/>
  <c r="AB36" i="7"/>
  <c r="Q36" i="7"/>
  <c r="L36" i="7"/>
  <c r="AI35" i="7"/>
  <c r="AB35" i="7"/>
  <c r="Q35" i="7"/>
  <c r="L35" i="7"/>
  <c r="AI34" i="7"/>
  <c r="AB34" i="7"/>
  <c r="Q34" i="7"/>
  <c r="L34" i="7"/>
  <c r="AI33" i="7"/>
  <c r="AB33" i="7"/>
  <c r="Q33" i="7"/>
  <c r="L33" i="7"/>
  <c r="AI32" i="7"/>
  <c r="AN32" i="7" s="1"/>
  <c r="AB32" i="7"/>
  <c r="Q32" i="7"/>
  <c r="L32" i="7"/>
  <c r="AI31" i="7"/>
  <c r="AB31" i="7"/>
  <c r="AN31" i="7" s="1"/>
  <c r="Q31" i="7"/>
  <c r="L31" i="7"/>
  <c r="AI30" i="7"/>
  <c r="AB30" i="7"/>
  <c r="Q30" i="7"/>
  <c r="L30" i="7"/>
  <c r="AI29" i="7"/>
  <c r="AB29" i="7"/>
  <c r="Q29" i="7"/>
  <c r="L29" i="7"/>
  <c r="AI28" i="7"/>
  <c r="AB28" i="7"/>
  <c r="Q28" i="7"/>
  <c r="L28" i="7"/>
  <c r="AI27" i="7"/>
  <c r="AB27" i="7"/>
  <c r="Q27" i="7"/>
  <c r="L27" i="7"/>
  <c r="AI26" i="7"/>
  <c r="AB26" i="7"/>
  <c r="Q26" i="7"/>
  <c r="L26" i="7"/>
  <c r="AI25" i="7"/>
  <c r="AN25" i="7" s="1"/>
  <c r="AB25" i="7"/>
  <c r="Q25" i="7"/>
  <c r="L25" i="7"/>
  <c r="AI24" i="7"/>
  <c r="AN24" i="7" s="1"/>
  <c r="AB24" i="7"/>
  <c r="Q24" i="7"/>
  <c r="L24" i="7"/>
  <c r="AI23" i="7"/>
  <c r="AB23" i="7"/>
  <c r="Q23" i="7"/>
  <c r="L23" i="7"/>
  <c r="AI22" i="7"/>
  <c r="AB22" i="7"/>
  <c r="Q22" i="7"/>
  <c r="L22" i="7"/>
  <c r="AI21" i="7"/>
  <c r="AB21" i="7"/>
  <c r="Q21" i="7"/>
  <c r="L21" i="7"/>
  <c r="AN20" i="7"/>
  <c r="AI20" i="7"/>
  <c r="AB20" i="7"/>
  <c r="Q20" i="7"/>
  <c r="L20" i="7"/>
  <c r="AI19" i="7"/>
  <c r="AB19" i="7"/>
  <c r="Q19" i="7"/>
  <c r="L19" i="7"/>
  <c r="AI18" i="7"/>
  <c r="AB18" i="7"/>
  <c r="Q18" i="7"/>
  <c r="L18" i="7"/>
  <c r="AI17" i="7"/>
  <c r="AB17" i="7"/>
  <c r="Q17" i="7"/>
  <c r="L17" i="7"/>
  <c r="AI16" i="7"/>
  <c r="AN16" i="7" s="1"/>
  <c r="AB16" i="7"/>
  <c r="Q16" i="7"/>
  <c r="L16" i="7"/>
  <c r="AI15" i="7"/>
  <c r="AB15" i="7"/>
  <c r="Q15" i="7"/>
  <c r="L15" i="7"/>
  <c r="AI14" i="7"/>
  <c r="AB14" i="7"/>
  <c r="Q14" i="7"/>
  <c r="L14" i="7"/>
  <c r="AI13" i="7"/>
  <c r="AB13" i="7"/>
  <c r="Q13" i="7"/>
  <c r="L13" i="7"/>
  <c r="AI12" i="7"/>
  <c r="AN12" i="7" s="1"/>
  <c r="AB12" i="7"/>
  <c r="Q12" i="7"/>
  <c r="L12" i="7"/>
  <c r="AI11" i="7"/>
  <c r="AB11" i="7"/>
  <c r="Q11" i="7"/>
  <c r="L11" i="7"/>
  <c r="AI10" i="7"/>
  <c r="AB10" i="7"/>
  <c r="Q10" i="7"/>
  <c r="L10" i="7"/>
  <c r="AL41" i="6"/>
  <c r="AG40" i="6"/>
  <c r="Z40" i="6"/>
  <c r="AL40" i="6" s="1"/>
  <c r="O40" i="6"/>
  <c r="J40" i="6"/>
  <c r="AG39" i="6"/>
  <c r="Z39" i="6"/>
  <c r="O39" i="6"/>
  <c r="J39" i="6"/>
  <c r="AG38" i="6"/>
  <c r="Z38" i="6"/>
  <c r="O38" i="6"/>
  <c r="J38" i="6"/>
  <c r="AG37" i="6"/>
  <c r="Z37" i="6"/>
  <c r="O37" i="6"/>
  <c r="J37" i="6"/>
  <c r="AG36" i="6"/>
  <c r="Z36" i="6"/>
  <c r="O36" i="6"/>
  <c r="J36" i="6"/>
  <c r="AG35" i="6"/>
  <c r="Z35" i="6"/>
  <c r="AL35" i="6" s="1"/>
  <c r="O35" i="6"/>
  <c r="J35" i="6"/>
  <c r="AG34" i="6"/>
  <c r="Z34" i="6"/>
  <c r="O34" i="6"/>
  <c r="J34" i="6"/>
  <c r="AG33" i="6"/>
  <c r="Z33" i="6"/>
  <c r="O33" i="6"/>
  <c r="J33" i="6"/>
  <c r="AG32" i="6"/>
  <c r="Z32" i="6"/>
  <c r="O32" i="6"/>
  <c r="J32" i="6"/>
  <c r="AG31" i="6"/>
  <c r="Z31" i="6"/>
  <c r="O31" i="6"/>
  <c r="J31" i="6"/>
  <c r="AG30" i="6"/>
  <c r="Z30" i="6"/>
  <c r="O30" i="6"/>
  <c r="J30" i="6"/>
  <c r="AG29" i="6"/>
  <c r="Z29" i="6"/>
  <c r="O29" i="6"/>
  <c r="J29" i="6"/>
  <c r="AG28" i="6"/>
  <c r="Z28" i="6"/>
  <c r="O28" i="6"/>
  <c r="J28" i="6"/>
  <c r="O27" i="6"/>
  <c r="J27" i="6"/>
  <c r="AG26" i="6"/>
  <c r="AL26" i="6" s="1"/>
  <c r="Z26" i="6"/>
  <c r="O26" i="6"/>
  <c r="J26" i="6"/>
  <c r="AG25" i="6"/>
  <c r="Z25" i="6"/>
  <c r="O25" i="6"/>
  <c r="J25" i="6"/>
  <c r="AG24" i="6"/>
  <c r="Z24" i="6"/>
  <c r="O24" i="6"/>
  <c r="J24" i="6"/>
  <c r="AG23" i="6"/>
  <c r="Z23" i="6"/>
  <c r="O23" i="6"/>
  <c r="J23" i="6"/>
  <c r="AG22" i="6"/>
  <c r="AL22" i="6" s="1"/>
  <c r="Z22" i="6"/>
  <c r="O22" i="6"/>
  <c r="J22" i="6"/>
  <c r="AG21" i="6"/>
  <c r="Z21" i="6"/>
  <c r="O21" i="6"/>
  <c r="J21" i="6"/>
  <c r="O20" i="6"/>
  <c r="J20" i="6"/>
  <c r="AG19" i="6"/>
  <c r="AL19" i="6" s="1"/>
  <c r="Z19" i="6"/>
  <c r="O19" i="6"/>
  <c r="J19" i="6"/>
  <c r="O18" i="6"/>
  <c r="J18" i="6"/>
  <c r="AG17" i="6"/>
  <c r="Z17" i="6"/>
  <c r="O17" i="6"/>
  <c r="J17" i="6"/>
  <c r="AG16" i="6"/>
  <c r="Z16" i="6"/>
  <c r="O16" i="6"/>
  <c r="J16" i="6"/>
  <c r="AG15" i="6"/>
  <c r="Z15" i="6"/>
  <c r="O15" i="6"/>
  <c r="J15" i="6"/>
  <c r="AG14" i="6"/>
  <c r="Z14" i="6"/>
  <c r="O14" i="6"/>
  <c r="J14" i="6"/>
  <c r="AG13" i="6"/>
  <c r="Z13" i="6"/>
  <c r="O13" i="6"/>
  <c r="J13" i="6"/>
  <c r="AG12" i="6"/>
  <c r="Z12" i="6"/>
  <c r="O12" i="6"/>
  <c r="J12" i="6"/>
  <c r="AG11" i="6"/>
  <c r="Z11" i="6"/>
  <c r="O11" i="6"/>
  <c r="J11" i="6"/>
  <c r="AG10" i="6"/>
  <c r="Z10" i="6"/>
  <c r="O10" i="6"/>
  <c r="J10" i="6"/>
  <c r="AG32" i="5"/>
  <c r="Z32" i="5"/>
  <c r="O32" i="5"/>
  <c r="J32" i="5"/>
  <c r="AG31" i="5"/>
  <c r="Z31" i="5"/>
  <c r="O31" i="5"/>
  <c r="J31" i="5"/>
  <c r="AG30" i="5"/>
  <c r="Z30" i="5"/>
  <c r="O30" i="5"/>
  <c r="J30" i="5"/>
  <c r="AG29" i="5"/>
  <c r="Z29" i="5"/>
  <c r="O29" i="5"/>
  <c r="J29" i="5"/>
  <c r="AG28" i="5"/>
  <c r="Z28" i="5"/>
  <c r="O28" i="5"/>
  <c r="J28" i="5"/>
  <c r="AG27" i="5"/>
  <c r="Z27" i="5"/>
  <c r="AL27" i="5" s="1"/>
  <c r="O27" i="5"/>
  <c r="J27" i="5"/>
  <c r="AG26" i="5"/>
  <c r="Z26" i="5"/>
  <c r="O26" i="5"/>
  <c r="J26" i="5"/>
  <c r="AG25" i="5"/>
  <c r="Z25" i="5"/>
  <c r="O25" i="5"/>
  <c r="J25" i="5"/>
  <c r="AL24" i="5"/>
  <c r="AG24" i="5"/>
  <c r="Z24" i="5"/>
  <c r="O24" i="5"/>
  <c r="J24" i="5"/>
  <c r="AG23" i="5"/>
  <c r="Z23" i="5"/>
  <c r="O23" i="5"/>
  <c r="J23" i="5"/>
  <c r="AG22" i="5"/>
  <c r="Z22" i="5"/>
  <c r="O22" i="5"/>
  <c r="J22" i="5"/>
  <c r="AG21" i="5"/>
  <c r="Z21" i="5"/>
  <c r="O21" i="5"/>
  <c r="J21" i="5"/>
  <c r="AG20" i="5"/>
  <c r="Z20" i="5"/>
  <c r="O20" i="5"/>
  <c r="J20" i="5"/>
  <c r="AG19" i="5"/>
  <c r="AL19" i="5" s="1"/>
  <c r="Z19" i="5"/>
  <c r="O19" i="5"/>
  <c r="J19" i="5"/>
  <c r="AG18" i="5"/>
  <c r="Z18" i="5"/>
  <c r="O18" i="5"/>
  <c r="J18" i="5"/>
  <c r="AG17" i="5"/>
  <c r="Z17" i="5"/>
  <c r="O17" i="5"/>
  <c r="J17" i="5"/>
  <c r="AG16" i="5"/>
  <c r="Z16" i="5"/>
  <c r="O16" i="5"/>
  <c r="J16" i="5"/>
  <c r="AG15" i="5"/>
  <c r="Z15" i="5"/>
  <c r="O15" i="5"/>
  <c r="J15" i="5"/>
  <c r="AG14" i="5"/>
  <c r="Z14" i="5"/>
  <c r="O14" i="5"/>
  <c r="J14" i="5"/>
  <c r="AG13" i="5"/>
  <c r="Z13" i="5"/>
  <c r="O13" i="5"/>
  <c r="J13" i="5"/>
  <c r="AG12" i="5"/>
  <c r="Z12" i="5"/>
  <c r="O12" i="5"/>
  <c r="J12" i="5"/>
  <c r="AG11" i="5"/>
  <c r="AL11" i="5" s="1"/>
  <c r="Z11" i="5"/>
  <c r="O11" i="5"/>
  <c r="J11" i="5"/>
  <c r="AG10" i="5"/>
  <c r="Z10" i="5"/>
  <c r="O10" i="5"/>
  <c r="J10" i="5"/>
  <c r="AG48" i="4"/>
  <c r="Z48" i="4"/>
  <c r="O48" i="4"/>
  <c r="J48" i="4"/>
  <c r="AG47" i="4"/>
  <c r="Z47" i="4"/>
  <c r="O47" i="4"/>
  <c r="J47" i="4"/>
  <c r="AG46" i="4"/>
  <c r="Z46" i="4"/>
  <c r="O46" i="4"/>
  <c r="J46" i="4"/>
  <c r="AG45" i="4"/>
  <c r="Z45" i="4"/>
  <c r="O45" i="4"/>
  <c r="J45" i="4"/>
  <c r="AG44" i="4"/>
  <c r="Z44" i="4"/>
  <c r="O44" i="4"/>
  <c r="J44" i="4"/>
  <c r="AG43" i="4"/>
  <c r="Z43" i="4"/>
  <c r="O43" i="4"/>
  <c r="J43" i="4"/>
  <c r="AG42" i="4"/>
  <c r="Z42" i="4"/>
  <c r="O42" i="4"/>
  <c r="J42" i="4"/>
  <c r="AG41" i="4"/>
  <c r="Z41" i="4"/>
  <c r="O41" i="4"/>
  <c r="J41" i="4"/>
  <c r="AG40" i="4"/>
  <c r="Z40" i="4"/>
  <c r="O40" i="4"/>
  <c r="J40" i="4"/>
  <c r="AG39" i="4"/>
  <c r="AL39" i="4" s="1"/>
  <c r="Z39" i="4"/>
  <c r="O39" i="4"/>
  <c r="J39" i="4"/>
  <c r="AG38" i="4"/>
  <c r="Z38" i="4"/>
  <c r="O38" i="4"/>
  <c r="J38" i="4"/>
  <c r="AG37" i="4"/>
  <c r="Z37" i="4"/>
  <c r="O37" i="4"/>
  <c r="J37" i="4"/>
  <c r="AG36" i="4"/>
  <c r="Z36" i="4"/>
  <c r="O36" i="4"/>
  <c r="J36" i="4"/>
  <c r="AG35" i="4"/>
  <c r="Z35" i="4"/>
  <c r="O35" i="4"/>
  <c r="J35" i="4"/>
  <c r="AG34" i="4"/>
  <c r="Z34" i="4"/>
  <c r="O34" i="4"/>
  <c r="J34" i="4"/>
  <c r="AL34" i="4" s="1"/>
  <c r="AG33" i="4"/>
  <c r="AL33" i="4" s="1"/>
  <c r="Z33" i="4"/>
  <c r="O33" i="4"/>
  <c r="J33" i="4"/>
  <c r="AG32" i="4"/>
  <c r="Z32" i="4"/>
  <c r="O32" i="4"/>
  <c r="J32" i="4"/>
  <c r="AG31" i="4"/>
  <c r="Z31" i="4"/>
  <c r="O31" i="4"/>
  <c r="AL31" i="4" s="1"/>
  <c r="J31" i="4"/>
  <c r="AG30" i="4"/>
  <c r="Z30" i="4"/>
  <c r="O30" i="4"/>
  <c r="J30" i="4"/>
  <c r="AL30" i="4" s="1"/>
  <c r="AG29" i="4"/>
  <c r="Z29" i="4"/>
  <c r="O29" i="4"/>
  <c r="J29" i="4"/>
  <c r="AG28" i="4"/>
  <c r="Z28" i="4"/>
  <c r="O28" i="4"/>
  <c r="J28" i="4"/>
  <c r="AG27" i="4"/>
  <c r="Z27" i="4"/>
  <c r="O27" i="4"/>
  <c r="J27" i="4"/>
  <c r="AG26" i="4"/>
  <c r="Z26" i="4"/>
  <c r="O26" i="4"/>
  <c r="J26" i="4"/>
  <c r="AG25" i="4"/>
  <c r="Z25" i="4"/>
  <c r="O25" i="4"/>
  <c r="J25" i="4"/>
  <c r="AG24" i="4"/>
  <c r="AL24" i="4" s="1"/>
  <c r="Z24" i="4"/>
  <c r="O24" i="4"/>
  <c r="J24" i="4"/>
  <c r="AG23" i="4"/>
  <c r="Z23" i="4"/>
  <c r="O23" i="4"/>
  <c r="J23" i="4"/>
  <c r="AG22" i="4"/>
  <c r="Z22" i="4"/>
  <c r="O22" i="4"/>
  <c r="J22" i="4"/>
  <c r="AG21" i="4"/>
  <c r="Z21" i="4"/>
  <c r="O21" i="4"/>
  <c r="J21" i="4"/>
  <c r="AG20" i="4"/>
  <c r="Z20" i="4"/>
  <c r="O20" i="4"/>
  <c r="J20" i="4"/>
  <c r="AG19" i="4"/>
  <c r="Z19" i="4"/>
  <c r="O19" i="4"/>
  <c r="J19" i="4"/>
  <c r="AG18" i="4"/>
  <c r="Z18" i="4"/>
  <c r="O18" i="4"/>
  <c r="J18" i="4"/>
  <c r="AG17" i="4"/>
  <c r="Z17" i="4"/>
  <c r="O17" i="4"/>
  <c r="J17" i="4"/>
  <c r="AG16" i="4"/>
  <c r="Z16" i="4"/>
  <c r="O16" i="4"/>
  <c r="J16" i="4"/>
  <c r="AG15" i="4"/>
  <c r="Z15" i="4"/>
  <c r="O15" i="4"/>
  <c r="J15" i="4"/>
  <c r="AG14" i="4"/>
  <c r="Z14" i="4"/>
  <c r="O14" i="4"/>
  <c r="J14" i="4"/>
  <c r="AL14" i="4" s="1"/>
  <c r="AG13" i="4"/>
  <c r="Z13" i="4"/>
  <c r="O13" i="4"/>
  <c r="J13" i="4"/>
  <c r="AG12" i="4"/>
  <c r="Z12" i="4"/>
  <c r="O12" i="4"/>
  <c r="J12" i="4"/>
  <c r="AG11" i="4"/>
  <c r="Z11" i="4"/>
  <c r="O11" i="4"/>
  <c r="J11" i="4"/>
  <c r="AG10" i="4"/>
  <c r="Z10" i="4"/>
  <c r="O10" i="4"/>
  <c r="J10" i="4"/>
  <c r="AG54" i="3"/>
  <c r="AL54" i="3" s="1"/>
  <c r="Z54" i="3"/>
  <c r="O54" i="3"/>
  <c r="J54" i="3"/>
  <c r="AG53" i="3"/>
  <c r="Z53" i="3"/>
  <c r="O53" i="3"/>
  <c r="J53" i="3"/>
  <c r="AG52" i="3"/>
  <c r="Z52" i="3"/>
  <c r="O52" i="3"/>
  <c r="J52" i="3"/>
  <c r="AG51" i="3"/>
  <c r="Z51" i="3"/>
  <c r="O51" i="3"/>
  <c r="J51" i="3"/>
  <c r="AG50" i="3"/>
  <c r="Z50" i="3"/>
  <c r="O50" i="3"/>
  <c r="J50" i="3"/>
  <c r="AG49" i="3"/>
  <c r="Z49" i="3"/>
  <c r="O49" i="3"/>
  <c r="J49" i="3"/>
  <c r="AG48" i="3"/>
  <c r="Z48" i="3"/>
  <c r="O48" i="3"/>
  <c r="J48" i="3"/>
  <c r="AG47" i="3"/>
  <c r="Z47" i="3"/>
  <c r="O47" i="3"/>
  <c r="J47" i="3"/>
  <c r="AG46" i="3"/>
  <c r="Z46" i="3"/>
  <c r="O46" i="3"/>
  <c r="J46" i="3"/>
  <c r="AG45" i="3"/>
  <c r="Z45" i="3"/>
  <c r="O45" i="3"/>
  <c r="J45" i="3"/>
  <c r="AG44" i="3"/>
  <c r="Z44" i="3"/>
  <c r="O44" i="3"/>
  <c r="J44" i="3"/>
  <c r="AG43" i="3"/>
  <c r="AL43" i="3" s="1"/>
  <c r="Z43" i="3"/>
  <c r="O43" i="3"/>
  <c r="J43" i="3"/>
  <c r="AG42" i="3"/>
  <c r="Z42" i="3"/>
  <c r="O42" i="3"/>
  <c r="J42" i="3"/>
  <c r="AG41" i="3"/>
  <c r="Z41" i="3"/>
  <c r="O41" i="3"/>
  <c r="J41" i="3"/>
  <c r="AG40" i="3"/>
  <c r="Z40" i="3"/>
  <c r="O40" i="3"/>
  <c r="J40" i="3"/>
  <c r="AG39" i="3"/>
  <c r="Z39" i="3"/>
  <c r="O39" i="3"/>
  <c r="J39" i="3"/>
  <c r="AG38" i="3"/>
  <c r="Z38" i="3"/>
  <c r="O38" i="3"/>
  <c r="J38" i="3"/>
  <c r="AG37" i="3"/>
  <c r="AL37" i="3" s="1"/>
  <c r="Z37" i="3"/>
  <c r="O37" i="3"/>
  <c r="J37" i="3"/>
  <c r="AG36" i="3"/>
  <c r="Z36" i="3"/>
  <c r="O36" i="3"/>
  <c r="J36" i="3"/>
  <c r="AG35" i="3"/>
  <c r="Z35" i="3"/>
  <c r="O35" i="3"/>
  <c r="J35" i="3"/>
  <c r="AG34" i="3"/>
  <c r="Z34" i="3"/>
  <c r="O34" i="3"/>
  <c r="J34" i="3"/>
  <c r="AG33" i="3"/>
  <c r="Z33" i="3"/>
  <c r="O33" i="3"/>
  <c r="J33" i="3"/>
  <c r="AG32" i="3"/>
  <c r="Z32" i="3"/>
  <c r="O32" i="3"/>
  <c r="J32" i="3"/>
  <c r="AG31" i="3"/>
  <c r="Z31" i="3"/>
  <c r="O31" i="3"/>
  <c r="J31" i="3"/>
  <c r="AG30" i="3"/>
  <c r="Z30" i="3"/>
  <c r="O30" i="3"/>
  <c r="J30" i="3"/>
  <c r="AG29" i="3"/>
  <c r="Z29" i="3"/>
  <c r="O29" i="3"/>
  <c r="J29" i="3"/>
  <c r="AG28" i="3"/>
  <c r="Z28" i="3"/>
  <c r="O28" i="3"/>
  <c r="J28" i="3"/>
  <c r="AG27" i="3"/>
  <c r="Z27" i="3"/>
  <c r="O27" i="3"/>
  <c r="J27" i="3"/>
  <c r="AG26" i="3"/>
  <c r="Z26" i="3"/>
  <c r="O26" i="3"/>
  <c r="J26" i="3"/>
  <c r="AG25" i="3"/>
  <c r="Z25" i="3"/>
  <c r="O25" i="3"/>
  <c r="J25" i="3"/>
  <c r="AG24" i="3"/>
  <c r="Z24" i="3"/>
  <c r="O24" i="3"/>
  <c r="J24" i="3"/>
  <c r="AG23" i="3"/>
  <c r="Z23" i="3"/>
  <c r="O23" i="3"/>
  <c r="J23" i="3"/>
  <c r="AG22" i="3"/>
  <c r="Z22" i="3"/>
  <c r="O22" i="3"/>
  <c r="J22" i="3"/>
  <c r="AG21" i="3"/>
  <c r="AL21" i="3" s="1"/>
  <c r="Z21" i="3"/>
  <c r="O21" i="3"/>
  <c r="J21" i="3"/>
  <c r="AG20" i="3"/>
  <c r="Z20" i="3"/>
  <c r="O20" i="3"/>
  <c r="J20" i="3"/>
  <c r="AG19" i="3"/>
  <c r="Z19" i="3"/>
  <c r="O19" i="3"/>
  <c r="J19" i="3"/>
  <c r="AG18" i="3"/>
  <c r="Z18" i="3"/>
  <c r="O18" i="3"/>
  <c r="J18" i="3"/>
  <c r="AG17" i="3"/>
  <c r="Z17" i="3"/>
  <c r="O17" i="3"/>
  <c r="J17" i="3"/>
  <c r="AG16" i="3"/>
  <c r="Z16" i="3"/>
  <c r="O16" i="3"/>
  <c r="J16" i="3"/>
  <c r="AG15" i="3"/>
  <c r="AL15" i="3" s="1"/>
  <c r="Z15" i="3"/>
  <c r="O15" i="3"/>
  <c r="J15" i="3"/>
  <c r="AG14" i="3"/>
  <c r="Z14" i="3"/>
  <c r="O14" i="3"/>
  <c r="J14" i="3"/>
  <c r="AG13" i="3"/>
  <c r="Z13" i="3"/>
  <c r="O13" i="3"/>
  <c r="J13" i="3"/>
  <c r="AG12" i="3"/>
  <c r="AL12" i="3" s="1"/>
  <c r="Z12" i="3"/>
  <c r="O12" i="3"/>
  <c r="J12" i="3"/>
  <c r="AG11" i="3"/>
  <c r="Z11" i="3"/>
  <c r="O11" i="3"/>
  <c r="J11" i="3"/>
  <c r="AG10" i="3"/>
  <c r="Z10" i="3"/>
  <c r="O10" i="3"/>
  <c r="J10" i="3"/>
  <c r="AG35" i="2"/>
  <c r="Z35" i="2"/>
  <c r="O35" i="2"/>
  <c r="J35" i="2"/>
  <c r="AG34" i="2"/>
  <c r="Z34" i="2"/>
  <c r="O34" i="2"/>
  <c r="J34" i="2"/>
  <c r="AG33" i="2"/>
  <c r="Z33" i="2"/>
  <c r="O33" i="2"/>
  <c r="J33" i="2"/>
  <c r="AG32" i="2"/>
  <c r="Z32" i="2"/>
  <c r="O32" i="2"/>
  <c r="J32" i="2"/>
  <c r="AG31" i="2"/>
  <c r="Z31" i="2"/>
  <c r="O31" i="2"/>
  <c r="AG30" i="2"/>
  <c r="Z30" i="2"/>
  <c r="O30" i="2"/>
  <c r="J30" i="2"/>
  <c r="AG29" i="2"/>
  <c r="Z29" i="2"/>
  <c r="O29" i="2"/>
  <c r="J29" i="2"/>
  <c r="AG28" i="2"/>
  <c r="Z28" i="2"/>
  <c r="O28" i="2"/>
  <c r="J28" i="2"/>
  <c r="AG27" i="2"/>
  <c r="Z27" i="2"/>
  <c r="O27" i="2"/>
  <c r="J27" i="2"/>
  <c r="AG26" i="2"/>
  <c r="Z26" i="2"/>
  <c r="O26" i="2"/>
  <c r="J26" i="2"/>
  <c r="AG25" i="2"/>
  <c r="Z25" i="2"/>
  <c r="O25" i="2"/>
  <c r="J25" i="2"/>
  <c r="AG24" i="2"/>
  <c r="Z24" i="2"/>
  <c r="O24" i="2"/>
  <c r="J24" i="2"/>
  <c r="AG23" i="2"/>
  <c r="Z23" i="2"/>
  <c r="O23" i="2"/>
  <c r="J23" i="2"/>
  <c r="AG22" i="2"/>
  <c r="Z22" i="2"/>
  <c r="AL22" i="2" s="1"/>
  <c r="O22" i="2"/>
  <c r="J22" i="2"/>
  <c r="AG21" i="2"/>
  <c r="AL21" i="2" s="1"/>
  <c r="Z21" i="2"/>
  <c r="O21" i="2"/>
  <c r="J21" i="2"/>
  <c r="AG20" i="2"/>
  <c r="Z20" i="2"/>
  <c r="O20" i="2"/>
  <c r="J20" i="2"/>
  <c r="AG19" i="2"/>
  <c r="Z19" i="2"/>
  <c r="O19" i="2"/>
  <c r="J19" i="2"/>
  <c r="AG18" i="2"/>
  <c r="Z18" i="2"/>
  <c r="O18" i="2"/>
  <c r="J18" i="2"/>
  <c r="AG17" i="2"/>
  <c r="Z17" i="2"/>
  <c r="O17" i="2"/>
  <c r="J17" i="2"/>
  <c r="AG16" i="2"/>
  <c r="Z16" i="2"/>
  <c r="O16" i="2"/>
  <c r="J16" i="2"/>
  <c r="AG15" i="2"/>
  <c r="Z15" i="2"/>
  <c r="O15" i="2"/>
  <c r="J15" i="2"/>
  <c r="AG14" i="2"/>
  <c r="AL14" i="2" s="1"/>
  <c r="Z14" i="2"/>
  <c r="O14" i="2"/>
  <c r="J14" i="2"/>
  <c r="AG13" i="2"/>
  <c r="Z13" i="2"/>
  <c r="AL13" i="2" s="1"/>
  <c r="O13" i="2"/>
  <c r="J13" i="2"/>
  <c r="AG12" i="2"/>
  <c r="Z12" i="2"/>
  <c r="O12" i="2"/>
  <c r="J12" i="2"/>
  <c r="AG11" i="2"/>
  <c r="Z11" i="2"/>
  <c r="O11" i="2"/>
  <c r="J11" i="2"/>
  <c r="AL11" i="2" s="1"/>
  <c r="AG10" i="2"/>
  <c r="AL10" i="2" s="1"/>
  <c r="Z10" i="2"/>
  <c r="O10" i="2"/>
  <c r="J10" i="2"/>
  <c r="AG49" i="1"/>
  <c r="Z49" i="1"/>
  <c r="O49" i="1"/>
  <c r="J49" i="1"/>
  <c r="AG48" i="1"/>
  <c r="Z48" i="1"/>
  <c r="O48" i="1"/>
  <c r="J48" i="1"/>
  <c r="AG47" i="1"/>
  <c r="Z47" i="1"/>
  <c r="O47" i="1"/>
  <c r="J47" i="1"/>
  <c r="AG46" i="1"/>
  <c r="AL46" i="1" s="1"/>
  <c r="Z46" i="1"/>
  <c r="O46" i="1"/>
  <c r="J46" i="1"/>
  <c r="AG45" i="1"/>
  <c r="Z45" i="1"/>
  <c r="O45" i="1"/>
  <c r="J45" i="1"/>
  <c r="AG44" i="1"/>
  <c r="Z44" i="1"/>
  <c r="O44" i="1"/>
  <c r="J44" i="1"/>
  <c r="O43" i="1"/>
  <c r="J43" i="1"/>
  <c r="AG42" i="1"/>
  <c r="Z42" i="1"/>
  <c r="O42" i="1"/>
  <c r="AL42" i="1" s="1"/>
  <c r="J42" i="1"/>
  <c r="AG41" i="1"/>
  <c r="Z41" i="1"/>
  <c r="O41" i="1"/>
  <c r="J41" i="1"/>
  <c r="AG40" i="1"/>
  <c r="Z40" i="1"/>
  <c r="O40" i="1"/>
  <c r="J40" i="1"/>
  <c r="AG39" i="1"/>
  <c r="Z39" i="1"/>
  <c r="O39" i="1"/>
  <c r="J39" i="1"/>
  <c r="AG38" i="1"/>
  <c r="Z38" i="1"/>
  <c r="O38" i="1"/>
  <c r="J38" i="1"/>
  <c r="AG37" i="1"/>
  <c r="Z37" i="1"/>
  <c r="O37" i="1"/>
  <c r="J37" i="1"/>
  <c r="AG36" i="1"/>
  <c r="Z36" i="1"/>
  <c r="O36" i="1"/>
  <c r="J36" i="1"/>
  <c r="AL35" i="1"/>
  <c r="AG35" i="1"/>
  <c r="Z35" i="1"/>
  <c r="O35" i="1"/>
  <c r="J35" i="1"/>
  <c r="AG34" i="1"/>
  <c r="AL34" i="1" s="1"/>
  <c r="Z34" i="1"/>
  <c r="O34" i="1"/>
  <c r="J34" i="1"/>
  <c r="AG33" i="1"/>
  <c r="Z33" i="1"/>
  <c r="O33" i="1"/>
  <c r="J33" i="1"/>
  <c r="AG32" i="1"/>
  <c r="Z32" i="1"/>
  <c r="O32" i="1"/>
  <c r="J32" i="1"/>
  <c r="AG31" i="1"/>
  <c r="Z31" i="1"/>
  <c r="O31" i="1"/>
  <c r="AG30" i="1"/>
  <c r="Z30" i="1"/>
  <c r="O30" i="1"/>
  <c r="J30" i="1"/>
  <c r="AG29" i="1"/>
  <c r="Z29" i="1"/>
  <c r="O29" i="1"/>
  <c r="J29" i="1"/>
  <c r="AG28" i="1"/>
  <c r="Z28" i="1"/>
  <c r="O28" i="1"/>
  <c r="J28" i="1"/>
  <c r="AG27" i="1"/>
  <c r="Z27" i="1"/>
  <c r="O27" i="1"/>
  <c r="J27" i="1"/>
  <c r="AG26" i="1"/>
  <c r="Z26" i="1"/>
  <c r="O26" i="1"/>
  <c r="J26" i="1"/>
  <c r="AG25" i="1"/>
  <c r="Z25" i="1"/>
  <c r="O25" i="1"/>
  <c r="J25" i="1"/>
  <c r="AG24" i="1"/>
  <c r="Z24" i="1"/>
  <c r="O24" i="1"/>
  <c r="J24" i="1"/>
  <c r="AG23" i="1"/>
  <c r="Z23" i="1"/>
  <c r="O23" i="1"/>
  <c r="J23" i="1"/>
  <c r="AG22" i="1"/>
  <c r="Z22" i="1"/>
  <c r="O22" i="1"/>
  <c r="J22" i="1"/>
  <c r="AG21" i="1"/>
  <c r="Z21" i="1"/>
  <c r="O21" i="1"/>
  <c r="J21" i="1"/>
  <c r="AG20" i="1"/>
  <c r="Z20" i="1"/>
  <c r="O20" i="1"/>
  <c r="J20" i="1"/>
  <c r="AG19" i="1"/>
  <c r="Z19" i="1"/>
  <c r="O19" i="1"/>
  <c r="J19" i="1"/>
  <c r="AG18" i="1"/>
  <c r="Z18" i="1"/>
  <c r="O18" i="1"/>
  <c r="AG17" i="1"/>
  <c r="Z17" i="1"/>
  <c r="O17" i="1"/>
  <c r="J17" i="1"/>
  <c r="AG16" i="1"/>
  <c r="Z16" i="1"/>
  <c r="O16" i="1"/>
  <c r="J16" i="1"/>
  <c r="AG15" i="1"/>
  <c r="Z15" i="1"/>
  <c r="O15" i="1"/>
  <c r="J15" i="1"/>
  <c r="AG14" i="1"/>
  <c r="Z14" i="1"/>
  <c r="O14" i="1"/>
  <c r="J14" i="1"/>
  <c r="AG13" i="1"/>
  <c r="Z13" i="1"/>
  <c r="O13" i="1"/>
  <c r="J13" i="1"/>
  <c r="AL13" i="1" s="1"/>
  <c r="AG12" i="1"/>
  <c r="Z12" i="1"/>
  <c r="O12" i="1"/>
  <c r="J12" i="1"/>
  <c r="AG11" i="1"/>
  <c r="Z11" i="1"/>
  <c r="AL11" i="1" s="1"/>
  <c r="O11" i="1"/>
  <c r="J11" i="1"/>
  <c r="AG10" i="1"/>
  <c r="Z10" i="1"/>
  <c r="O10" i="1"/>
  <c r="J10" i="1"/>
  <c r="AN11" i="7" l="1"/>
  <c r="AN19" i="7"/>
  <c r="AN42" i="10"/>
  <c r="AL40" i="1"/>
  <c r="AL48" i="1"/>
  <c r="AL18" i="6"/>
  <c r="AL27" i="6"/>
  <c r="AL31" i="6"/>
  <c r="AN14" i="8"/>
  <c r="AN34" i="8"/>
  <c r="AN46" i="8"/>
  <c r="AN11" i="9"/>
  <c r="AN22" i="10"/>
  <c r="AL48" i="4"/>
  <c r="AL39" i="6"/>
  <c r="AL24" i="1"/>
  <c r="AL42" i="3"/>
  <c r="AL29" i="5"/>
  <c r="AL10" i="6"/>
  <c r="AN23" i="9"/>
  <c r="AL16" i="1"/>
  <c r="AN28" i="7"/>
  <c r="AN23" i="10"/>
  <c r="AN31" i="8"/>
  <c r="AN43" i="8"/>
  <c r="AN35" i="10"/>
  <c r="AL45" i="1"/>
  <c r="AL49" i="1"/>
  <c r="AL17" i="2"/>
  <c r="AL29" i="2"/>
  <c r="AL11" i="3"/>
  <c r="AL35" i="3"/>
  <c r="AL14" i="5"/>
  <c r="AN15" i="8"/>
  <c r="AN19" i="8"/>
  <c r="AN27" i="8"/>
  <c r="AN35" i="8"/>
  <c r="AN39" i="8"/>
  <c r="AN47" i="8"/>
  <c r="AN51" i="8"/>
  <c r="AL21" i="1"/>
  <c r="AL25" i="2"/>
  <c r="AL19" i="3"/>
  <c r="AL23" i="3"/>
  <c r="AL27" i="3"/>
  <c r="AL31" i="3"/>
  <c r="AL39" i="3"/>
  <c r="AL51" i="3"/>
  <c r="AL15" i="6"/>
  <c r="AN16" i="9"/>
  <c r="AL47" i="3"/>
  <c r="AL10" i="4"/>
  <c r="AL18" i="4"/>
  <c r="AL26" i="4"/>
  <c r="AN16" i="8"/>
  <c r="AN24" i="8"/>
  <c r="AN48" i="8"/>
  <c r="AN24" i="9"/>
  <c r="AN28" i="9"/>
  <c r="AL42" i="4"/>
  <c r="AN13" i="9"/>
  <c r="AN36" i="9"/>
  <c r="AN12" i="10"/>
  <c r="AN20" i="10"/>
  <c r="AN22" i="7"/>
  <c r="AN40" i="10"/>
  <c r="AN44" i="10"/>
  <c r="AL26" i="1"/>
  <c r="AL30" i="1"/>
  <c r="AL38" i="1"/>
  <c r="AL26" i="2"/>
  <c r="AL30" i="2"/>
  <c r="AL20" i="3"/>
  <c r="AL28" i="3"/>
  <c r="AL32" i="3"/>
  <c r="AL36" i="3"/>
  <c r="AL12" i="6"/>
  <c r="AL21" i="6"/>
  <c r="AN17" i="9"/>
  <c r="AN25" i="10"/>
  <c r="AL23" i="1"/>
  <c r="AL27" i="2"/>
  <c r="AL44" i="3"/>
  <c r="AL48" i="3"/>
  <c r="AL52" i="3"/>
  <c r="AL15" i="4"/>
  <c r="AL23" i="4"/>
  <c r="AL35" i="4"/>
  <c r="AL30" i="6"/>
  <c r="AN26" i="7"/>
  <c r="AN34" i="7"/>
  <c r="AN14" i="9"/>
  <c r="AN13" i="10"/>
  <c r="AL43" i="4"/>
  <c r="AL38" i="6"/>
  <c r="AL15" i="1"/>
  <c r="AL31" i="1"/>
  <c r="AL43" i="1"/>
  <c r="A43" i="1" s="1"/>
  <c r="AL15" i="2"/>
  <c r="AL31" i="2"/>
  <c r="AL35" i="2"/>
  <c r="AL47" i="4"/>
  <c r="AL16" i="5"/>
  <c r="AN45" i="8"/>
  <c r="AL10" i="1"/>
  <c r="AL17" i="1"/>
  <c r="AL29" i="1"/>
  <c r="AL37" i="1"/>
  <c r="AL12" i="2"/>
  <c r="AL34" i="2"/>
  <c r="AL30" i="3"/>
  <c r="AL41" i="3"/>
  <c r="AL37" i="4"/>
  <c r="AL13" i="5"/>
  <c r="AL28" i="5"/>
  <c r="AL32" i="5"/>
  <c r="AL33" i="6"/>
  <c r="AN18" i="8"/>
  <c r="AN29" i="8"/>
  <c r="AN41" i="8"/>
  <c r="AN44" i="8"/>
  <c r="AN11" i="10"/>
  <c r="A36" i="10" s="1"/>
  <c r="AN30" i="10"/>
  <c r="AL14" i="1"/>
  <c r="AL41" i="1"/>
  <c r="AL34" i="3"/>
  <c r="AL11" i="4"/>
  <c r="AL38" i="4"/>
  <c r="AL41" i="4"/>
  <c r="AL17" i="5"/>
  <c r="AL13" i="6"/>
  <c r="AN13" i="7"/>
  <c r="AN22" i="8"/>
  <c r="AN15" i="10"/>
  <c r="AN19" i="10"/>
  <c r="AN38" i="10"/>
  <c r="AL16" i="2"/>
  <c r="AL23" i="2"/>
  <c r="A23" i="2" s="1"/>
  <c r="AL45" i="3"/>
  <c r="AL45" i="4"/>
  <c r="AL21" i="5"/>
  <c r="AL17" i="6"/>
  <c r="AN14" i="7"/>
  <c r="A36" i="7" s="1"/>
  <c r="AN17" i="7"/>
  <c r="AN26" i="8"/>
  <c r="AN37" i="8"/>
  <c r="AN49" i="8"/>
  <c r="AN52" i="8"/>
  <c r="AL18" i="1"/>
  <c r="AL22" i="1"/>
  <c r="AL20" i="2"/>
  <c r="AL16" i="3"/>
  <c r="AL38" i="3"/>
  <c r="AL49" i="3"/>
  <c r="AL19" i="4"/>
  <c r="AL46" i="4"/>
  <c r="AL10" i="5"/>
  <c r="AL25" i="5"/>
  <c r="AL34" i="6"/>
  <c r="AN10" i="7"/>
  <c r="AN21" i="7"/>
  <c r="A21" i="7" s="1"/>
  <c r="AN30" i="8"/>
  <c r="AN21" i="9"/>
  <c r="AN27" i="10"/>
  <c r="AN31" i="10"/>
  <c r="AL24" i="2"/>
  <c r="AL53" i="3"/>
  <c r="AL27" i="4"/>
  <c r="AL15" i="5"/>
  <c r="AL18" i="5"/>
  <c r="AL11" i="6"/>
  <c r="A27" i="6" s="1"/>
  <c r="AL14" i="6"/>
  <c r="AN18" i="7"/>
  <c r="AN29" i="7"/>
  <c r="AN38" i="8"/>
  <c r="AN29" i="9"/>
  <c r="AN39" i="10"/>
  <c r="A39" i="10" s="1"/>
  <c r="AN43" i="10"/>
  <c r="AL28" i="2"/>
  <c r="AL13" i="3"/>
  <c r="AL24" i="3"/>
  <c r="AL46" i="3"/>
  <c r="AL12" i="4"/>
  <c r="A37" i="4" s="1"/>
  <c r="AL22" i="5"/>
  <c r="AN30" i="7"/>
  <c r="AN33" i="7"/>
  <c r="AN42" i="8"/>
  <c r="A42" i="8" s="1"/>
  <c r="AN10" i="9"/>
  <c r="AN22" i="9"/>
  <c r="A29" i="9" s="1"/>
  <c r="AN25" i="9"/>
  <c r="A21" i="9" s="1"/>
  <c r="AN16" i="10"/>
  <c r="AL19" i="1"/>
  <c r="AL17" i="3"/>
  <c r="A36" i="3" s="1"/>
  <c r="AL50" i="3"/>
  <c r="AL16" i="4"/>
  <c r="A16" i="4" s="1"/>
  <c r="AL23" i="5"/>
  <c r="A23" i="5" s="1"/>
  <c r="AL26" i="5"/>
  <c r="AN37" i="7"/>
  <c r="AN37" i="9"/>
  <c r="AN24" i="10"/>
  <c r="AL27" i="1"/>
  <c r="AL32" i="1"/>
  <c r="AL32" i="2"/>
  <c r="A16" i="2" s="1"/>
  <c r="AL10" i="3"/>
  <c r="A10" i="3" s="1"/>
  <c r="AL20" i="4"/>
  <c r="AL30" i="5"/>
  <c r="A30" i="5" s="1"/>
  <c r="AL23" i="6"/>
  <c r="AN15" i="7"/>
  <c r="A33" i="7" s="1"/>
  <c r="AN38" i="7"/>
  <c r="A38" i="7" s="1"/>
  <c r="AN12" i="8"/>
  <c r="A12" i="8" s="1"/>
  <c r="AN50" i="8"/>
  <c r="AN18" i="9"/>
  <c r="AN30" i="9"/>
  <c r="AN33" i="9"/>
  <c r="AN17" i="10"/>
  <c r="AN32" i="10"/>
  <c r="A19" i="7"/>
  <c r="AL12" i="1"/>
  <c r="A37" i="1" s="1"/>
  <c r="AL39" i="1"/>
  <c r="A39" i="1" s="1"/>
  <c r="AL14" i="3"/>
  <c r="A38" i="3" s="1"/>
  <c r="AL25" i="3"/>
  <c r="AL13" i="4"/>
  <c r="A13" i="4" s="1"/>
  <c r="AL28" i="4"/>
  <c r="AN23" i="7"/>
  <c r="AN17" i="8"/>
  <c r="AN20" i="8"/>
  <c r="AN15" i="9"/>
  <c r="AN26" i="9"/>
  <c r="AN10" i="10"/>
  <c r="AN21" i="10"/>
  <c r="AN33" i="10"/>
  <c r="AL20" i="1"/>
  <c r="A40" i="1" s="1"/>
  <c r="AL18" i="3"/>
  <c r="AL17" i="4"/>
  <c r="AL32" i="4"/>
  <c r="AL20" i="6"/>
  <c r="AN27" i="7"/>
  <c r="AN32" i="8"/>
  <c r="AN19" i="9"/>
  <c r="AN18" i="10"/>
  <c r="AN29" i="10"/>
  <c r="AN41" i="10"/>
  <c r="AL28" i="1"/>
  <c r="A28" i="1" s="1"/>
  <c r="AL47" i="1"/>
  <c r="A47" i="1" s="1"/>
  <c r="AL18" i="2"/>
  <c r="A14" i="2" s="1"/>
  <c r="AL33" i="2"/>
  <c r="A28" i="2" s="1"/>
  <c r="AL29" i="3"/>
  <c r="A29" i="3" s="1"/>
  <c r="AL40" i="3"/>
  <c r="AL21" i="4"/>
  <c r="AL36" i="4"/>
  <c r="AL12" i="5"/>
  <c r="A10" i="5" s="1"/>
  <c r="AL31" i="5"/>
  <c r="AL24" i="6"/>
  <c r="AL29" i="6"/>
  <c r="AL32" i="6"/>
  <c r="AN13" i="8"/>
  <c r="AN25" i="8"/>
  <c r="A22" i="8" s="1"/>
  <c r="AN28" i="8"/>
  <c r="AN34" i="9"/>
  <c r="A14" i="9" s="1"/>
  <c r="AN26" i="10"/>
  <c r="AL36" i="1"/>
  <c r="A44" i="1" s="1"/>
  <c r="AL44" i="1"/>
  <c r="AL19" i="2"/>
  <c r="A17" i="2" s="1"/>
  <c r="AL22" i="3"/>
  <c r="A23" i="3" s="1"/>
  <c r="AL33" i="3"/>
  <c r="AL22" i="4"/>
  <c r="AL25" i="4"/>
  <c r="A21" i="4" s="1"/>
  <c r="AL40" i="4"/>
  <c r="AL36" i="6"/>
  <c r="AN35" i="7"/>
  <c r="AN40" i="8"/>
  <c r="AN27" i="9"/>
  <c r="AN34" i="10"/>
  <c r="AL25" i="1"/>
  <c r="AL33" i="1"/>
  <c r="AL26" i="3"/>
  <c r="A26" i="3" s="1"/>
  <c r="AL29" i="4"/>
  <c r="AL44" i="4"/>
  <c r="AL20" i="5"/>
  <c r="A19" i="5" s="1"/>
  <c r="AL16" i="6"/>
  <c r="AL25" i="6"/>
  <c r="AL37" i="6"/>
  <c r="AN10" i="8"/>
  <c r="AN21" i="8"/>
  <c r="AN33" i="8"/>
  <c r="AN36" i="8"/>
  <c r="AN31" i="9"/>
  <c r="AN14" i="10"/>
  <c r="A18" i="10" s="1"/>
  <c r="AN45" i="10"/>
  <c r="A45" i="10" s="1"/>
  <c r="A34" i="3"/>
  <c r="A39" i="4"/>
  <c r="A17" i="7"/>
  <c r="A20" i="2"/>
  <c r="A34" i="2"/>
  <c r="A23" i="1"/>
  <c r="A31" i="2"/>
  <c r="A24" i="1"/>
  <c r="A53" i="3"/>
  <c r="A18" i="5"/>
  <c r="A46" i="3"/>
  <c r="A30" i="7"/>
  <c r="A11" i="7"/>
  <c r="A26" i="7"/>
  <c r="A24" i="10"/>
  <c r="A50" i="3"/>
  <c r="A43" i="3"/>
  <c r="A19" i="3"/>
  <c r="A50" i="8"/>
  <c r="A18" i="9"/>
  <c r="A17" i="10"/>
  <c r="A43" i="4"/>
  <c r="A39" i="6"/>
  <c r="A23" i="7"/>
  <c r="A33" i="10"/>
  <c r="A21" i="3"/>
  <c r="A14" i="4"/>
  <c r="A27" i="7"/>
  <c r="A32" i="8"/>
  <c r="A39" i="8"/>
  <c r="A19" i="9"/>
  <c r="A36" i="4"/>
  <c r="A29" i="6"/>
  <c r="A32" i="6"/>
  <c r="A13" i="8"/>
  <c r="A25" i="8"/>
  <c r="A22" i="4"/>
  <c r="A36" i="6"/>
  <c r="A12" i="7"/>
  <c r="A47" i="8"/>
  <c r="A22" i="2"/>
  <c r="A44" i="4"/>
  <c r="A16" i="6"/>
  <c r="A51" i="8"/>
  <c r="A31" i="9"/>
  <c r="A33" i="2" l="1"/>
  <c r="A20" i="3"/>
  <c r="A12" i="3"/>
  <c r="A18" i="8"/>
  <c r="A29" i="1"/>
  <c r="A25" i="3"/>
  <c r="A16" i="7"/>
  <c r="A24" i="4"/>
  <c r="A12" i="1"/>
  <c r="A25" i="10"/>
  <c r="A31" i="6"/>
  <c r="A32" i="2"/>
  <c r="A15" i="1"/>
  <c r="A25" i="7"/>
  <c r="A34" i="6"/>
  <c r="A21" i="8"/>
  <c r="A24" i="9"/>
  <c r="A17" i="9"/>
  <c r="A45" i="3"/>
  <c r="A22" i="6"/>
  <c r="A47" i="3"/>
  <c r="A28" i="9"/>
  <c r="A37" i="6"/>
  <c r="A34" i="10"/>
  <c r="A32" i="3"/>
  <c r="A35" i="1"/>
  <c r="A20" i="1"/>
  <c r="A13" i="10"/>
  <c r="A25" i="9"/>
  <c r="A15" i="8"/>
  <c r="A22" i="7"/>
  <c r="A31" i="8"/>
  <c r="A25" i="6"/>
  <c r="A27" i="9"/>
  <c r="A34" i="9"/>
  <c r="A19" i="1"/>
  <c r="A20" i="8"/>
  <c r="A11" i="9"/>
  <c r="A11" i="5"/>
  <c r="A46" i="1"/>
  <c r="A10" i="9"/>
  <c r="A29" i="7"/>
  <c r="A26" i="6"/>
  <c r="A16" i="5"/>
  <c r="A13" i="7"/>
  <c r="A35" i="7"/>
  <c r="A37" i="9"/>
  <c r="A20" i="7"/>
  <c r="A23" i="9"/>
  <c r="A41" i="10"/>
  <c r="A28" i="4"/>
  <c r="A34" i="7"/>
  <c r="A20" i="4"/>
  <c r="A27" i="1"/>
  <c r="A18" i="6"/>
  <c r="A34" i="4"/>
  <c r="A19" i="4"/>
  <c r="A41" i="4"/>
  <c r="A25" i="5"/>
  <c r="A14" i="7"/>
  <c r="A20" i="5"/>
  <c r="A40" i="8"/>
  <c r="A43" i="8"/>
  <c r="A14" i="3"/>
  <c r="A19" i="6"/>
  <c r="A39" i="3"/>
  <c r="A14" i="6"/>
  <c r="A35" i="2"/>
  <c r="A11" i="4"/>
  <c r="A38" i="6"/>
  <c r="A33" i="4"/>
  <c r="A17" i="4"/>
  <c r="A24" i="5"/>
  <c r="A10" i="4"/>
  <c r="A21" i="2"/>
  <c r="A54" i="3"/>
  <c r="A27" i="3"/>
  <c r="A17" i="3"/>
  <c r="A22" i="5"/>
  <c r="A15" i="5"/>
  <c r="A30" i="1"/>
  <c r="A45" i="1"/>
  <c r="A23" i="4"/>
  <c r="A15" i="4"/>
  <c r="A11" i="3"/>
  <c r="A32" i="7"/>
  <c r="A22" i="9"/>
  <c r="A25" i="4"/>
  <c r="A44" i="10"/>
  <c r="A32" i="10"/>
  <c r="A35" i="3"/>
  <c r="A31" i="1"/>
  <c r="A42" i="4"/>
  <c r="A27" i="4"/>
  <c r="A26" i="1"/>
  <c r="A18" i="1"/>
  <c r="A31" i="4"/>
  <c r="A29" i="4"/>
  <c r="A15" i="3"/>
  <c r="A20" i="9"/>
  <c r="A21" i="6"/>
  <c r="A33" i="1"/>
  <c r="A33" i="3"/>
  <c r="A27" i="5"/>
  <c r="A20" i="6"/>
  <c r="A26" i="9"/>
  <c r="A33" i="9"/>
  <c r="A51" i="3"/>
  <c r="A23" i="8"/>
  <c r="A24" i="3"/>
  <c r="A24" i="2"/>
  <c r="A21" i="5"/>
  <c r="A30" i="6"/>
  <c r="A14" i="1"/>
  <c r="A19" i="2"/>
  <c r="A22" i="1"/>
  <c r="A25" i="1"/>
  <c r="A22" i="3"/>
  <c r="A12" i="5"/>
  <c r="A32" i="4"/>
  <c r="A35" i="8"/>
  <c r="A30" i="9"/>
  <c r="A52" i="3"/>
  <c r="A37" i="7"/>
  <c r="A13" i="3"/>
  <c r="A49" i="1"/>
  <c r="A30" i="3"/>
  <c r="A26" i="4"/>
  <c r="A42" i="3"/>
  <c r="A26" i="2"/>
  <c r="A32" i="9"/>
  <c r="A38" i="4"/>
  <c r="A13" i="2"/>
  <c r="A15" i="10"/>
  <c r="A24" i="6"/>
  <c r="A40" i="3"/>
  <c r="A18" i="3"/>
  <c r="A38" i="1"/>
  <c r="A23" i="10"/>
  <c r="A21" i="10"/>
  <c r="A36" i="1"/>
  <c r="A36" i="8"/>
  <c r="A33" i="8"/>
  <c r="A11" i="2"/>
  <c r="A18" i="2"/>
  <c r="A25" i="2"/>
  <c r="A10" i="2"/>
  <c r="A44" i="3"/>
  <c r="A11" i="1"/>
  <c r="A45" i="8"/>
  <c r="A45" i="4"/>
  <c r="A29" i="10"/>
  <c r="A37" i="10"/>
  <c r="A27" i="8"/>
  <c r="A10" i="8"/>
  <c r="A15" i="7"/>
  <c r="A35" i="4"/>
  <c r="A11" i="8"/>
  <c r="A31" i="3"/>
  <c r="A26" i="10"/>
  <c r="A10" i="10"/>
  <c r="A24" i="8"/>
  <c r="A46" i="8"/>
  <c r="A43" i="10"/>
  <c r="A28" i="6"/>
  <c r="A46" i="4"/>
  <c r="A17" i="1"/>
  <c r="A13" i="9"/>
  <c r="A41" i="1"/>
  <c r="A15" i="2"/>
  <c r="A21" i="1"/>
  <c r="A14" i="10"/>
  <c r="A40" i="4"/>
  <c r="A16" i="1"/>
  <c r="A15" i="9"/>
  <c r="A35" i="6"/>
  <c r="A23" i="6"/>
  <c r="A16" i="8"/>
  <c r="A19" i="8"/>
  <c r="A36" i="9"/>
  <c r="A10" i="1"/>
  <c r="A12" i="6"/>
  <c r="A12" i="2"/>
  <c r="A49" i="3"/>
  <c r="A28" i="7"/>
  <c r="A41" i="3"/>
  <c r="A10" i="6"/>
  <c r="A31" i="10"/>
  <c r="A52" i="8"/>
  <c r="A30" i="10"/>
  <c r="A28" i="8"/>
  <c r="A17" i="8"/>
  <c r="A38" i="8"/>
  <c r="A48" i="1"/>
  <c r="A29" i="5"/>
  <c r="A27" i="10"/>
  <c r="A16" i="3"/>
  <c r="A49" i="8"/>
  <c r="A13" i="6"/>
  <c r="A16" i="9"/>
  <c r="A11" i="10"/>
  <c r="A35" i="10"/>
  <c r="A14" i="5"/>
  <c r="A37" i="8"/>
  <c r="A17" i="5"/>
  <c r="A44" i="8"/>
  <c r="A26" i="8"/>
  <c r="A41" i="8"/>
  <c r="A31" i="7"/>
  <c r="A13" i="1"/>
  <c r="A15" i="6"/>
  <c r="A28" i="10"/>
  <c r="A32" i="1"/>
  <c r="A26" i="5"/>
  <c r="A12" i="4"/>
  <c r="A18" i="7"/>
  <c r="A30" i="8"/>
  <c r="A29" i="8"/>
  <c r="A35" i="9"/>
  <c r="A17" i="6"/>
  <c r="A12" i="9"/>
  <c r="A33" i="6"/>
  <c r="A14" i="8"/>
  <c r="A24" i="7"/>
  <c r="A40" i="10"/>
  <c r="A42" i="1"/>
  <c r="A11" i="6"/>
  <c r="A34" i="8"/>
  <c r="A34" i="1"/>
  <c r="A10" i="7"/>
  <c r="A42" i="10"/>
  <c r="A28" i="5"/>
  <c r="A30" i="4"/>
  <c r="A16" i="10"/>
  <c r="A38" i="10"/>
  <c r="A22" i="10"/>
  <c r="A13" i="5"/>
  <c r="A48" i="3"/>
  <c r="A12" i="10"/>
  <c r="A19" i="10"/>
  <c r="A47" i="4"/>
  <c r="A48" i="8"/>
  <c r="A37" i="3"/>
  <c r="A20" i="10"/>
  <c r="A48" i="4"/>
  <c r="A29" i="2"/>
  <c r="A28" i="3"/>
  <c r="A18" i="4"/>
  <c r="A27" i="2"/>
  <c r="A30" i="2"/>
</calcChain>
</file>

<file path=xl/sharedStrings.xml><?xml version="1.0" encoding="utf-8"?>
<sst xmlns="http://schemas.openxmlformats.org/spreadsheetml/2006/main" count="3139" uniqueCount="953">
  <si>
    <t>COUPES DU CANADA/CANADA CUP
2024 Senior Nationals</t>
  </si>
  <si>
    <t>COUPES NORD-AMÉRICAINES/NORTH AMERICAN CUPS
Meilleur résultat / Best 1 result</t>
  </si>
  <si>
    <t>COUPES DU MONDE SÉNIOR/SENIOR WORLD CUPS
4 meilleurs résultats / Best 4 results</t>
  </si>
  <si>
    <t>GRAND PRIX
Meilleur résultat sur 3/Best 1 result of 3</t>
  </si>
  <si>
    <t>CHAMPIONNATS DU MONDE/WORLD CHAMPIONSHIPS
TBILISI, GEO
2025
July/Juillet</t>
  </si>
  <si>
    <t xml:space="preserve">CHAMPIONNATS
PANAMÉRICAINS/
PAN AMERICAN
CHAMPIONSHIPS
2025
juin/June
</t>
  </si>
  <si>
    <t xml:space="preserve">
TOTAL
SAISON/SEASON
2024-2025</t>
  </si>
  <si>
    <t>CLASSEMENT DE SÉLECTION
ÉPÉE HOMME</t>
  </si>
  <si>
    <t>SENIOR</t>
  </si>
  <si>
    <t>#1 Coupe du Canada
Canada Cup
2024
Montréal
Oct/Oct
18-20
Senior Nationals (108)</t>
  </si>
  <si>
    <t>#1 CNA/NAC
Atlantic City, NJ
2024
Oct/Oct
DIV-1 (429)</t>
  </si>
  <si>
    <t>#2 CNA/NAC
Kansas City, MO
2025
Jan/Jan
DIV-1</t>
  </si>
  <si>
    <t xml:space="preserve">#1 Coupe du monde
World Cup
Berne, SUI
2024
Nov/novembre
Senior (321)
</t>
  </si>
  <si>
    <t xml:space="preserve">#2 Coupe du monde
World Cup
Vancouver
2024
Nov/novembre
Senior (216)
</t>
  </si>
  <si>
    <t xml:space="preserve">#3 Coupe du monde
World Cup
Heidenheim, GER
2025
Feb/février
Senior (345)
</t>
  </si>
  <si>
    <t>#4 Coupe du monde
World Cup
Marrakesh, MAR
2025
Mar/mars
Senior</t>
  </si>
  <si>
    <t>#5 Coupe du monde
World Cup
Buenos Aires, ARG
2025
May/mai
Senior</t>
  </si>
  <si>
    <t>#1 Grand Prix
Doha, QAT
2025
Jan/janvier
Senior (247)</t>
  </si>
  <si>
    <t>#2 Grand Prix
Budapest, HUN
2025
Mar/mars
Senior</t>
  </si>
  <si>
    <t>#3 Grand Prix
Bogota, COL
2025
May/mai
Senior</t>
  </si>
  <si>
    <t>SELECTION RANKINGS
MEN' S EPEE</t>
  </si>
  <si>
    <t>SAISON / SEASON 2024-2025</t>
  </si>
  <si>
    <t>Rang/
Rank</t>
  </si>
  <si>
    <t>DDN/DOB</t>
  </si>
  <si>
    <t>CFF Licence/License</t>
  </si>
  <si>
    <t>Prénom/
First Name</t>
  </si>
  <si>
    <t>Nom/
Last Name</t>
  </si>
  <si>
    <t>Club</t>
  </si>
  <si>
    <t>Prov</t>
  </si>
  <si>
    <t>P</t>
  </si>
  <si>
    <t>Pts</t>
  </si>
  <si>
    <t>Total</t>
  </si>
  <si>
    <t>TOTAL</t>
  </si>
  <si>
    <t>C19-0528</t>
  </si>
  <si>
    <t>Dylan</t>
  </si>
  <si>
    <t>French</t>
  </si>
  <si>
    <t xml:space="preserve">DYN             </t>
  </si>
  <si>
    <t>BC</t>
  </si>
  <si>
    <t>2e/nd</t>
  </si>
  <si>
    <t>121e/st</t>
  </si>
  <si>
    <t>35e/th</t>
  </si>
  <si>
    <t>DNF</t>
  </si>
  <si>
    <t>3e/rd</t>
  </si>
  <si>
    <t>236e/th</t>
  </si>
  <si>
    <t>C11-0078</t>
  </si>
  <si>
    <t>David</t>
  </si>
  <si>
    <t>Gornovsky</t>
  </si>
  <si>
    <t>SWP</t>
  </si>
  <si>
    <t>ON</t>
  </si>
  <si>
    <t>31e/st</t>
  </si>
  <si>
    <t>40e/th</t>
  </si>
  <si>
    <t>233e/rd</t>
  </si>
  <si>
    <t>87e/th</t>
  </si>
  <si>
    <t>7e/th</t>
  </si>
  <si>
    <t>C15-1319</t>
  </si>
  <si>
    <t>Nicholas</t>
  </si>
  <si>
    <t>Zhang</t>
  </si>
  <si>
    <t xml:space="preserve">DYN  </t>
  </si>
  <si>
    <t>28e/th</t>
  </si>
  <si>
    <t>180e/th</t>
  </si>
  <si>
    <t>16e/th</t>
  </si>
  <si>
    <t>C15-1622</t>
  </si>
  <si>
    <t>Ruibo (Leon)</t>
  </si>
  <si>
    <t>Xiao</t>
  </si>
  <si>
    <t>VGO</t>
  </si>
  <si>
    <t>6e/th</t>
  </si>
  <si>
    <t>19e/th</t>
  </si>
  <si>
    <t>1e/st</t>
  </si>
  <si>
    <t>125e/th</t>
  </si>
  <si>
    <t>168e/th</t>
  </si>
  <si>
    <t>C22-5944</t>
  </si>
  <si>
    <t>Junzhe (Simon)</t>
  </si>
  <si>
    <t>Shan</t>
  </si>
  <si>
    <t>10e/th</t>
  </si>
  <si>
    <t>9e/th</t>
  </si>
  <si>
    <t>130e/th</t>
  </si>
  <si>
    <t>77e/th</t>
  </si>
  <si>
    <t>C22-6068</t>
  </si>
  <si>
    <t>Fynn</t>
  </si>
  <si>
    <t>Fafard</t>
  </si>
  <si>
    <t>197e/th</t>
  </si>
  <si>
    <t>135e/th</t>
  </si>
  <si>
    <t>234e/th</t>
  </si>
  <si>
    <t>C12-1888</t>
  </si>
  <si>
    <t>Seraphim</t>
  </si>
  <si>
    <t>Hseih Jarov</t>
  </si>
  <si>
    <t>DYN</t>
  </si>
  <si>
    <t>112e/th</t>
  </si>
  <si>
    <t>C23-10103</t>
  </si>
  <si>
    <t>Nicolas</t>
  </si>
  <si>
    <t>Hensal</t>
  </si>
  <si>
    <t>UNA</t>
  </si>
  <si>
    <t>17e/th</t>
  </si>
  <si>
    <t>39e/th</t>
  </si>
  <si>
    <t>59e/th</t>
  </si>
  <si>
    <t>188e/th</t>
  </si>
  <si>
    <t>124e/th</t>
  </si>
  <si>
    <t>161e/st</t>
  </si>
  <si>
    <t>C21-4892</t>
  </si>
  <si>
    <t>Daniel</t>
  </si>
  <si>
    <t>Rubin</t>
  </si>
  <si>
    <t>8e/th</t>
  </si>
  <si>
    <t>93e/rd</t>
  </si>
  <si>
    <t>147e/th</t>
  </si>
  <si>
    <t>C18-1032</t>
  </si>
  <si>
    <t>Eliot</t>
  </si>
  <si>
    <t>Cauchy</t>
  </si>
  <si>
    <t>CEE</t>
  </si>
  <si>
    <t>QC</t>
  </si>
  <si>
    <t>15e/th</t>
  </si>
  <si>
    <t>65e/th</t>
  </si>
  <si>
    <t>158e/th(T)</t>
  </si>
  <si>
    <t>C17-1821</t>
  </si>
  <si>
    <t>Ethan</t>
  </si>
  <si>
    <t>Chung</t>
  </si>
  <si>
    <t>14e/th</t>
  </si>
  <si>
    <t>82e/nd</t>
  </si>
  <si>
    <t>137e/th</t>
  </si>
  <si>
    <t>C16-0915</t>
  </si>
  <si>
    <t>William</t>
  </si>
  <si>
    <t>Doyon-Verdon</t>
  </si>
  <si>
    <t>12e/th</t>
  </si>
  <si>
    <t>166e/th</t>
  </si>
  <si>
    <t>105e/th</t>
  </si>
  <si>
    <t>C16-0252</t>
  </si>
  <si>
    <t>Lucas</t>
  </si>
  <si>
    <t>Hu</t>
  </si>
  <si>
    <t>TFC</t>
  </si>
  <si>
    <t>11e/th</t>
  </si>
  <si>
    <t>270e/th</t>
  </si>
  <si>
    <t>169e/th</t>
  </si>
  <si>
    <t>C21-3604</t>
  </si>
  <si>
    <t>Hongrui</t>
  </si>
  <si>
    <t>Yue</t>
  </si>
  <si>
    <t>70e/th</t>
  </si>
  <si>
    <t>106e/th</t>
  </si>
  <si>
    <t>139e/th</t>
  </si>
  <si>
    <t>C17-0014</t>
  </si>
  <si>
    <t>Peter</t>
  </si>
  <si>
    <t>Arkhipov</t>
  </si>
  <si>
    <t>58e/th</t>
  </si>
  <si>
    <t>174e/th</t>
  </si>
  <si>
    <t>C19-1287</t>
  </si>
  <si>
    <t>Christian</t>
  </si>
  <si>
    <t>Badea</t>
  </si>
  <si>
    <t>BRE</t>
  </si>
  <si>
    <t>46e/th</t>
  </si>
  <si>
    <t>304e/th</t>
  </si>
  <si>
    <t>179e/th</t>
  </si>
  <si>
    <t>C22-6852</t>
  </si>
  <si>
    <t>Arnaud</t>
  </si>
  <si>
    <t>Barthelemy</t>
  </si>
  <si>
    <t>C21-3188</t>
  </si>
  <si>
    <t>Leonard</t>
  </si>
  <si>
    <t>Dalcourt-Guillottte</t>
  </si>
  <si>
    <t>STH</t>
  </si>
  <si>
    <t>44e/th</t>
  </si>
  <si>
    <t>C22-7487</t>
  </si>
  <si>
    <t>Haiyi (Leo)</t>
  </si>
  <si>
    <t>Dong</t>
  </si>
  <si>
    <t>94e/th</t>
  </si>
  <si>
    <t>369e/th</t>
  </si>
  <si>
    <t>214e/th(T)</t>
  </si>
  <si>
    <t>213e/rd</t>
  </si>
  <si>
    <t>C16-0916</t>
  </si>
  <si>
    <t>Gabriel</t>
  </si>
  <si>
    <t>27e/th</t>
  </si>
  <si>
    <t>324e/th</t>
  </si>
  <si>
    <t>240e/th</t>
  </si>
  <si>
    <t>C21-4300</t>
  </si>
  <si>
    <t>Phillip</t>
  </si>
  <si>
    <t>Duko</t>
  </si>
  <si>
    <t>BBF</t>
  </si>
  <si>
    <t>48e/th</t>
  </si>
  <si>
    <t>243e/rd</t>
  </si>
  <si>
    <t>Erdman</t>
  </si>
  <si>
    <t>67e/th</t>
  </si>
  <si>
    <t>C15-1894</t>
  </si>
  <si>
    <t>Jackson</t>
  </si>
  <si>
    <t>Fan</t>
  </si>
  <si>
    <t>21e/st</t>
  </si>
  <si>
    <t>167e/th</t>
  </si>
  <si>
    <t>138e/th</t>
  </si>
  <si>
    <t>C21-2915</t>
  </si>
  <si>
    <t>Sebastien</t>
  </si>
  <si>
    <t>Fournet</t>
  </si>
  <si>
    <t>DAM</t>
  </si>
  <si>
    <t>NB</t>
  </si>
  <si>
    <t>75e/th</t>
  </si>
  <si>
    <t>206e/th</t>
  </si>
  <si>
    <t>C17-1599</t>
  </si>
  <si>
    <t>Graham</t>
  </si>
  <si>
    <t>Goodwin</t>
  </si>
  <si>
    <t>73e/rd</t>
  </si>
  <si>
    <t>214e/th</t>
  </si>
  <si>
    <t>C17-1143</t>
  </si>
  <si>
    <t>Floryan</t>
  </si>
  <si>
    <t>Lacroix</t>
  </si>
  <si>
    <t>52e/nd</t>
  </si>
  <si>
    <t>141e/th</t>
  </si>
  <si>
    <t>C18-0617</t>
  </si>
  <si>
    <t>Hunter</t>
  </si>
  <si>
    <t>Wei</t>
  </si>
  <si>
    <t>151e/st</t>
  </si>
  <si>
    <t>C21-3639</t>
  </si>
  <si>
    <t>Zachary</t>
  </si>
  <si>
    <t>Li</t>
  </si>
  <si>
    <t>349e/th</t>
  </si>
  <si>
    <t>146e/th</t>
  </si>
  <si>
    <t>C16-1259</t>
  </si>
  <si>
    <t>Timothy</t>
  </si>
  <si>
    <t>Lim</t>
  </si>
  <si>
    <t>SGP</t>
  </si>
  <si>
    <t>315e/th</t>
  </si>
  <si>
    <t>198e/th</t>
  </si>
  <si>
    <t>C22-5455</t>
  </si>
  <si>
    <t>Jake</t>
  </si>
  <si>
    <t>Lippman</t>
  </si>
  <si>
    <t>55e/th</t>
  </si>
  <si>
    <t>208e/th</t>
  </si>
  <si>
    <t>211e/st(T)</t>
  </si>
  <si>
    <t>C17-0227</t>
  </si>
  <si>
    <t>Tristan</t>
  </si>
  <si>
    <t>Pan</t>
  </si>
  <si>
    <t>224e/th(T)</t>
  </si>
  <si>
    <t>C19-1343</t>
  </si>
  <si>
    <t>Pang</t>
  </si>
  <si>
    <t>25e/th</t>
  </si>
  <si>
    <t>85e/th</t>
  </si>
  <si>
    <t>164e/th</t>
  </si>
  <si>
    <t>C16-1451</t>
  </si>
  <si>
    <t>Zhixing (Daniel)</t>
  </si>
  <si>
    <t>Wang</t>
  </si>
  <si>
    <t>MTF</t>
  </si>
  <si>
    <t>26e/th</t>
  </si>
  <si>
    <t>182e/nd</t>
  </si>
  <si>
    <t>209e/th</t>
  </si>
  <si>
    <t>Hanzhi (Shawn)</t>
  </si>
  <si>
    <t xml:space="preserve">VGO         </t>
  </si>
  <si>
    <t>22e/nd(T)</t>
  </si>
  <si>
    <t>0</t>
  </si>
  <si>
    <t>C23-10439</t>
  </si>
  <si>
    <t>Evan HaoXuan</t>
  </si>
  <si>
    <t>AB</t>
  </si>
  <si>
    <t>18e/th</t>
  </si>
  <si>
    <t>224e/th</t>
  </si>
  <si>
    <t>Kevin</t>
  </si>
  <si>
    <t>Kevin De-tai</t>
  </si>
  <si>
    <t>37e/th</t>
  </si>
  <si>
    <t>231e/st</t>
  </si>
  <si>
    <t>Jingqi (Steven)</t>
  </si>
  <si>
    <t>Xie</t>
  </si>
  <si>
    <t>203e/rd</t>
  </si>
  <si>
    <t>C23-8436</t>
  </si>
  <si>
    <t>Rowan</t>
  </si>
  <si>
    <t>Singh</t>
  </si>
  <si>
    <t>APC</t>
  </si>
  <si>
    <t>60e/th</t>
  </si>
  <si>
    <t>331e/st</t>
  </si>
  <si>
    <t>201e/st</t>
  </si>
  <si>
    <t>C14-1567</t>
  </si>
  <si>
    <t>Pouliquen</t>
  </si>
  <si>
    <t>165e/th</t>
  </si>
  <si>
    <t>265e/th</t>
  </si>
  <si>
    <t>171e/st</t>
  </si>
  <si>
    <t>289e/th(T)</t>
  </si>
  <si>
    <t>Jason</t>
  </si>
  <si>
    <t>Harel</t>
  </si>
  <si>
    <t>EMR</t>
  </si>
  <si>
    <t>51e/st</t>
  </si>
  <si>
    <t>209e/th(T)</t>
  </si>
  <si>
    <t>Compétitions qui ont précédé l'inscription de l'athléte au PHP/Competitions held before athlete joined HPP</t>
  </si>
  <si>
    <t>COUPES NORD-AMÉRICAINES/NORTH AMERICAN CUPS
Meilleur résultat / Best result</t>
  </si>
  <si>
    <t>GRAND PRIX
Meilleur résultat sur 3 /Best 1 result of 3</t>
  </si>
  <si>
    <t>CHAMPIONNATS DU MONDE/WORLD CHAMPIONSHIPS
TBILISI, GEO
2025
Jul/juillet</t>
  </si>
  <si>
    <t>CHAMPIONNATS
PANAMÉRICAINS/
PAN AMERICAN
CHAMPIONSHIPS
2025
June/juin
TBD</t>
  </si>
  <si>
    <t xml:space="preserve">
SAISON/SEASON
2024-2025</t>
  </si>
  <si>
    <t>CLASSEMENT DE SÉLECTION
FLEURET HOMME</t>
  </si>
  <si>
    <t>#1 Coupe du Canada
Canada Cup/Nationals
2025
Montréal, QC
Oct/octobre
Senior Nationals (73)</t>
  </si>
  <si>
    <t>#1 CNA/NAC
Atlantic City, NJ
2024
Oct/octobre
DIV-1 (303)</t>
  </si>
  <si>
    <t>#2 CNA/NAC
Kansas City, MO
2025
Jan/janvier
DIV-1 (267)</t>
  </si>
  <si>
    <t>#1 Coupe du monde
World Cup
Hammanet, TUN
2024
Nov/novembre
Senior (242)</t>
  </si>
  <si>
    <t>#2 Coupe du monde
World Cup
Takasaki, JAP
2024
Dec/décembre
Senior (216)</t>
  </si>
  <si>
    <t>#3 Coupe du monde
World Cup
Paris
2025
Jan/janvier
Senior (303)</t>
  </si>
  <si>
    <t>#4 Coupe du monde
World Cup
Cairo, EGY
2025
Mar/mars
Senior</t>
  </si>
  <si>
    <t>#5 Coupe du monde
World Cup
Acapulco, MEX
2025
May/mai
Senior</t>
  </si>
  <si>
    <t>#1 Grand Prix
Turin, ITA
2025
Feb/février
Senior (261)</t>
  </si>
  <si>
    <t>#2 Grand Prix
Lima, PER
2025
Mar/mars
Senior</t>
  </si>
  <si>
    <t>#3 Grand Prix
Shanghai, CHN
2025
May/mai
Senior</t>
  </si>
  <si>
    <t>SELECTION RANKINGS
MEN'S FOIL</t>
  </si>
  <si>
    <t>DDN/
DOB</t>
  </si>
  <si>
    <t>C18-0085</t>
  </si>
  <si>
    <t>Jia Bao (Bowen)</t>
  </si>
  <si>
    <t>Xu</t>
  </si>
  <si>
    <t>99e/th</t>
  </si>
  <si>
    <t>50e/th</t>
  </si>
  <si>
    <t>64e/th</t>
  </si>
  <si>
    <t>Adrian</t>
  </si>
  <si>
    <t>Wong</t>
  </si>
  <si>
    <t>88e/th</t>
  </si>
  <si>
    <t>140e/th</t>
  </si>
  <si>
    <t>242e/nd</t>
  </si>
  <si>
    <t>C17-1217</t>
  </si>
  <si>
    <t>Yu</t>
  </si>
  <si>
    <t>158e/th</t>
  </si>
  <si>
    <t>207e/th</t>
  </si>
  <si>
    <t>C06-0019</t>
  </si>
  <si>
    <t>Maximilien</t>
  </si>
  <si>
    <t>Van Haaster</t>
  </si>
  <si>
    <t>CRA</t>
  </si>
  <si>
    <t>C16-0985</t>
  </si>
  <si>
    <t>Edward</t>
  </si>
  <si>
    <t>185e/th</t>
  </si>
  <si>
    <t>195e/th</t>
  </si>
  <si>
    <t>217e/th</t>
  </si>
  <si>
    <t>157e/th</t>
  </si>
  <si>
    <t>C17-1112</t>
  </si>
  <si>
    <t>Toby</t>
  </si>
  <si>
    <t>EFC</t>
  </si>
  <si>
    <t>7e/th (T)</t>
  </si>
  <si>
    <t>49e/th</t>
  </si>
  <si>
    <t>102e/nd</t>
  </si>
  <si>
    <t>211e/th</t>
  </si>
  <si>
    <t>Borys</t>
  </si>
  <si>
    <t>Budovskyi</t>
  </si>
  <si>
    <t>5e/th</t>
  </si>
  <si>
    <t>78e/th</t>
  </si>
  <si>
    <t>162e/nd</t>
  </si>
  <si>
    <t>Adam</t>
  </si>
  <si>
    <t>Charlie Tian-You</t>
  </si>
  <si>
    <t>Chen</t>
  </si>
  <si>
    <t>63e/rd</t>
  </si>
  <si>
    <t>Jonathan</t>
  </si>
  <si>
    <t>Huang</t>
  </si>
  <si>
    <t>97e/th</t>
  </si>
  <si>
    <t>C15-2077</t>
  </si>
  <si>
    <t>Jason B</t>
  </si>
  <si>
    <t>Park</t>
  </si>
  <si>
    <t>117e/th</t>
  </si>
  <si>
    <t>Leon</t>
  </si>
  <si>
    <t>Wujastyk</t>
  </si>
  <si>
    <t>128e/th</t>
  </si>
  <si>
    <t>Cohen</t>
  </si>
  <si>
    <t>Bernard</t>
  </si>
  <si>
    <t>SFO</t>
  </si>
  <si>
    <t>254e/th</t>
  </si>
  <si>
    <t>Fengyi (James)</t>
  </si>
  <si>
    <t>Chong</t>
  </si>
  <si>
    <t>S-Class</t>
  </si>
  <si>
    <t>Blake</t>
  </si>
  <si>
    <t>DeGroot</t>
  </si>
  <si>
    <t>244e/th</t>
  </si>
  <si>
    <t>Gelinas</t>
  </si>
  <si>
    <t>SRN</t>
  </si>
  <si>
    <t>20e/th</t>
  </si>
  <si>
    <t xml:space="preserve">C21-4937            </t>
  </si>
  <si>
    <t>Gu</t>
  </si>
  <si>
    <t xml:space="preserve">EFC              </t>
  </si>
  <si>
    <t>Zixian (Aaron)</t>
  </si>
  <si>
    <t>Liu</t>
  </si>
  <si>
    <t>32e/nd</t>
  </si>
  <si>
    <t>230e/th(T)</t>
  </si>
  <si>
    <t>194e/th</t>
  </si>
  <si>
    <t>204e/th</t>
  </si>
  <si>
    <t>Quintin</t>
  </si>
  <si>
    <t>Vollmer</t>
  </si>
  <si>
    <t>30e/th</t>
  </si>
  <si>
    <t>276e/th</t>
  </si>
  <si>
    <t>Yu Heng Isaac</t>
  </si>
  <si>
    <t>C13-0039</t>
  </si>
  <si>
    <t>Wu</t>
  </si>
  <si>
    <t>13e/th</t>
  </si>
  <si>
    <t>81e/st</t>
  </si>
  <si>
    <t>C16-0441</t>
  </si>
  <si>
    <t>Xinhao (Sonny)</t>
  </si>
  <si>
    <t>176e/th</t>
  </si>
  <si>
    <t>113e/th</t>
  </si>
  <si>
    <t>Zi Xin (Gavin)</t>
  </si>
  <si>
    <t>Yin</t>
  </si>
  <si>
    <t>CFA</t>
  </si>
  <si>
    <t>261e/st</t>
  </si>
  <si>
    <t>Jiajin (Buster)</t>
  </si>
  <si>
    <t>189e/th</t>
  </si>
  <si>
    <t>286e/th</t>
  </si>
  <si>
    <t>Matthew</t>
  </si>
  <si>
    <t>33e/rd</t>
  </si>
  <si>
    <t>237e/th(T)</t>
  </si>
  <si>
    <t>COUPE DU CANADA/CANADA CUP
CANADIAN NATIONALS</t>
  </si>
  <si>
    <t>CHAMPIONNATS
PANAMÉRICAINS/
PAN AMERICAN
CHAMPIONSHIPS
TBD, TBD
2025
Jun/juin</t>
  </si>
  <si>
    <t>CLASSEMENT DE SÉLECTION
SABRE HOMME</t>
  </si>
  <si>
    <t>#1 Coupe du Canada
Canada Cup
2024
Montréal
Oct/Oct
18-20
Senior Nationals (61)</t>
  </si>
  <si>
    <t>#1 CNA/NAC
Atlantic City, NJ
2024
Oct/octobre
DIV-1 (255)</t>
  </si>
  <si>
    <t>#2 CNA/NAC
Kansas City, MO
2025
Jan/janvier
DIV-1 (223)</t>
  </si>
  <si>
    <t>#1 Coupe du monde
World Cup
Algiers, ALG
2024
Nov/novembre
Senior (158)</t>
  </si>
  <si>
    <t>#2 Coupe du monde
World Cup
Plovdiv, BUL
2025
Jan/janvier
Senior (154)</t>
  </si>
  <si>
    <t>#3 Coupe du monde
World Cup
Padua
2025
Mar/mars
Senior</t>
  </si>
  <si>
    <t>#4 Coupe du monde
World Cup
Budapest
2025
Mar/mars
Senior</t>
  </si>
  <si>
    <t>#5 Coupe du monde
World Cup
Madrid, ESP
2025
May/mai
Senior</t>
  </si>
  <si>
    <t>#1 Grand Prix
Orléans, FRA
2024
Dec/décembre
Senior (255)</t>
  </si>
  <si>
    <t>#2 Grand Prix
Tunis, TUN
2025
Jan/janvier
Senior (154)</t>
  </si>
  <si>
    <t>#3 Grand Prix
Seoul, KOR
2025
May/mai
Senior</t>
  </si>
  <si>
    <t>SELECTION RANKINGS
MEN'S SABRE</t>
  </si>
  <si>
    <t>C06-0966</t>
  </si>
  <si>
    <t>Fares</t>
  </si>
  <si>
    <t>Arfa</t>
  </si>
  <si>
    <t xml:space="preserve">CGT              </t>
  </si>
  <si>
    <t>34e/th</t>
  </si>
  <si>
    <t>C12-2048</t>
  </si>
  <si>
    <t>Olivier</t>
  </si>
  <si>
    <t>Desrosiers</t>
  </si>
  <si>
    <t>129e/th</t>
  </si>
  <si>
    <t>Roman</t>
  </si>
  <si>
    <t>Norris</t>
  </si>
  <si>
    <t>108e/th</t>
  </si>
  <si>
    <t>74e/th</t>
  </si>
  <si>
    <t>109e/th</t>
  </si>
  <si>
    <t>Marc</t>
  </si>
  <si>
    <t>Colin</t>
  </si>
  <si>
    <t>Noble</t>
  </si>
  <si>
    <t>123e/rd</t>
  </si>
  <si>
    <t>C17-0092</t>
  </si>
  <si>
    <t>Robinson</t>
  </si>
  <si>
    <t xml:space="preserve">EFC   </t>
  </si>
  <si>
    <t>41e/st</t>
  </si>
  <si>
    <t>C22-5495</t>
  </si>
  <si>
    <t>Lawrence</t>
  </si>
  <si>
    <t xml:space="preserve">AXF              </t>
  </si>
  <si>
    <t>C14-0362</t>
  </si>
  <si>
    <t>Xavier</t>
  </si>
  <si>
    <t>Guay-Tardif</t>
  </si>
  <si>
    <t>HE</t>
  </si>
  <si>
    <t>222e/nd</t>
  </si>
  <si>
    <t>C16-0745</t>
  </si>
  <si>
    <t>Han</t>
  </si>
  <si>
    <t xml:space="preserve">BRE              </t>
  </si>
  <si>
    <t>Samuel</t>
  </si>
  <si>
    <t>AXF</t>
  </si>
  <si>
    <t>Ryan</t>
  </si>
  <si>
    <t>Cho</t>
  </si>
  <si>
    <t>Maximus</t>
  </si>
  <si>
    <t>Ngo</t>
  </si>
  <si>
    <t>MFC</t>
  </si>
  <si>
    <t>155e/th</t>
  </si>
  <si>
    <t>C19-0122</t>
  </si>
  <si>
    <t>Teng</t>
  </si>
  <si>
    <t>98e/th(T)</t>
  </si>
  <si>
    <t>C18-1259</t>
  </si>
  <si>
    <t>Yuchen (Kevin)</t>
  </si>
  <si>
    <t>Zhu</t>
  </si>
  <si>
    <t xml:space="preserve">VFC            </t>
  </si>
  <si>
    <t>186e/th</t>
  </si>
  <si>
    <t>152e/nd(T)</t>
  </si>
  <si>
    <t>Abtin</t>
  </si>
  <si>
    <t>Abbasi</t>
  </si>
  <si>
    <t>Dinu</t>
  </si>
  <si>
    <t>MEC</t>
  </si>
  <si>
    <t>133e/rd</t>
  </si>
  <si>
    <t>Lucas Lin</t>
  </si>
  <si>
    <t>Henderson</t>
  </si>
  <si>
    <t>255e/th</t>
  </si>
  <si>
    <t>Mark</t>
  </si>
  <si>
    <t>Luan^</t>
  </si>
  <si>
    <t>Lussier</t>
  </si>
  <si>
    <t>Emerson</t>
  </si>
  <si>
    <t>Hamzah</t>
  </si>
  <si>
    <t>Salman</t>
  </si>
  <si>
    <t>PEIFC</t>
  </si>
  <si>
    <t>PEI</t>
  </si>
  <si>
    <t>47e/th</t>
  </si>
  <si>
    <t>0
0
0
0</t>
  </si>
  <si>
    <t>Andrew</t>
  </si>
  <si>
    <t>Sun</t>
  </si>
  <si>
    <t>24e/th</t>
  </si>
  <si>
    <t>Ru Zhou (Charles)</t>
  </si>
  <si>
    <t>Yu Peng</t>
  </si>
  <si>
    <t>181e/st</t>
  </si>
  <si>
    <t>C12-1288</t>
  </si>
  <si>
    <t>Francois</t>
  </si>
  <si>
    <t>Cauchon</t>
  </si>
  <si>
    <t>C11-0126</t>
  </si>
  <si>
    <t>Jordan</t>
  </si>
  <si>
    <t>Diacos</t>
  </si>
  <si>
    <t xml:space="preserve">MGB          </t>
  </si>
  <si>
    <t>MB</t>
  </si>
  <si>
    <t>177e/th</t>
  </si>
  <si>
    <t>Adlai</t>
  </si>
  <si>
    <t>Duncan</t>
  </si>
  <si>
    <t>226e/th</t>
  </si>
  <si>
    <t>C15-1172</t>
  </si>
  <si>
    <t>Mathis</t>
  </si>
  <si>
    <t>Falcon-Korb</t>
  </si>
  <si>
    <t>23e/rd</t>
  </si>
  <si>
    <t>225e/th</t>
  </si>
  <si>
    <t>C17-1138</t>
  </si>
  <si>
    <t>Liam</t>
  </si>
  <si>
    <t>Fernandez</t>
  </si>
  <si>
    <t>C10-2377</t>
  </si>
  <si>
    <t>Zihao (Alex)</t>
  </si>
  <si>
    <t>Gong</t>
  </si>
  <si>
    <t>29e/th</t>
  </si>
  <si>
    <t>C06-1833</t>
  </si>
  <si>
    <t>Shaul</t>
  </si>
  <si>
    <t>Gordon</t>
  </si>
  <si>
    <t xml:space="preserve">AXF            </t>
  </si>
  <si>
    <t>Mohand-Ilyas</t>
  </si>
  <si>
    <t>Idir</t>
  </si>
  <si>
    <t>MBR</t>
  </si>
  <si>
    <t>Maxwell</t>
  </si>
  <si>
    <t>Beckham</t>
  </si>
  <si>
    <t>Pereira</t>
  </si>
  <si>
    <t>Tiagi</t>
  </si>
  <si>
    <t>George</t>
  </si>
  <si>
    <t>Andrew Chang</t>
  </si>
  <si>
    <t>133e/rd(T)</t>
  </si>
  <si>
    <t>Michael Xuan</t>
  </si>
  <si>
    <t>22e/nd</t>
  </si>
  <si>
    <t>252e/nd</t>
  </si>
  <si>
    <t>Will Yiyu</t>
  </si>
  <si>
    <t>Weiyun</t>
  </si>
  <si>
    <t>C15-0597</t>
  </si>
  <si>
    <t>Si He (Harvey)</t>
  </si>
  <si>
    <t>Yang</t>
  </si>
  <si>
    <t>56e/th</t>
  </si>
  <si>
    <t>Zheng</t>
  </si>
  <si>
    <t>^Permanent Resident (PR)- Athlete ineligible for 2025 World Team and 2025 Pan American Teams / ^Résident permanent (RP) Athlète non éligible pour l'équipe du Championnat du Monde senior 2025 et l'équipe du Championnat panamérican senior 2025</t>
  </si>
  <si>
    <t>ç</t>
  </si>
  <si>
    <t>COUPE DU CANADA/CANADA CUPS
Résultat / Result 2024 Senior Nationals</t>
  </si>
  <si>
    <t>COUPES DU MONDE SENIOR / SENIOR WORLD CUPS
4 meilleurs résultats / Best 4 results</t>
  </si>
  <si>
    <t>GRAND PRIX
Meilleur résultat /Best 1 result</t>
  </si>
  <si>
    <t>CHAMPIONNATS
PANAMÉRICAINS/
PAN AMERICAN
CHAMPIONSHIPS
TBD, TBD
2025
June/juin</t>
  </si>
  <si>
    <t>CLASSEMENT DE SÉLECTION
ÉPÉE FÉMININE</t>
  </si>
  <si>
    <t>#1 Coupe du Canada
Canada Cup
2024
Montréal, QC
Oct/octobre
Senior Nationals (61)</t>
  </si>
  <si>
    <t>#1 CNA/NAC
Atlantic City, NJ
2024
Oct/octobre
DIV-1 (218)</t>
  </si>
  <si>
    <t>#2 CNA/NAC
Kansas City, MO
2025
Jan/janvier
DIV-1 (152)</t>
  </si>
  <si>
    <t>#1 Coupe du monde
World Cup
Fujairah, UAE
2024
Nov/novembre
Senior (194)</t>
  </si>
  <si>
    <t>#2 Coupe du monde
World Cup
Vancouver, CAN
2024
Nov/novembre
Senior (170)</t>
  </si>
  <si>
    <t>#3 Coupe du monde
World Cup
Barcelona, ESP
2025
Feb/février
Senior (303)</t>
  </si>
  <si>
    <t>#4 Coupe du monde
World Cup
Marrakesh, MAR
2025
Mar/mars
Senior</t>
  </si>
  <si>
    <t>#5 Coupe du monde
World Cup
Nanjing, CHN
2025
May/mai
Senior</t>
  </si>
  <si>
    <t>#1 Grand Prix
Doha, QAT
2025
Jan/janvier
Senior (192)</t>
  </si>
  <si>
    <t>SELECTION RANKINGS
WOMEN'S EPEE</t>
  </si>
  <si>
    <t>C22-5471</t>
  </si>
  <si>
    <t>Ruien (Angel)</t>
  </si>
  <si>
    <t xml:space="preserve">VGO          </t>
  </si>
  <si>
    <t>142e/nd</t>
  </si>
  <si>
    <t>C15-1661</t>
  </si>
  <si>
    <t>Julia</t>
  </si>
  <si>
    <t>C21-2807</t>
  </si>
  <si>
    <t>Leonora</t>
  </si>
  <si>
    <t>Mackinnon</t>
  </si>
  <si>
    <t xml:space="preserve">CUT            </t>
  </si>
  <si>
    <t>54e/th</t>
  </si>
  <si>
    <t>43e/rd</t>
  </si>
  <si>
    <t>C16-0129</t>
  </si>
  <si>
    <t>Nicole</t>
  </si>
  <si>
    <t>Xuan</t>
  </si>
  <si>
    <t>100e/th</t>
  </si>
  <si>
    <t>C08-2285</t>
  </si>
  <si>
    <t>Alexanne</t>
  </si>
  <si>
    <t>Verret</t>
  </si>
  <si>
    <t>EST</t>
  </si>
  <si>
    <t>216e/th</t>
  </si>
  <si>
    <t>C15-1178</t>
  </si>
  <si>
    <t>Grace</t>
  </si>
  <si>
    <t>45e/th</t>
  </si>
  <si>
    <t>C20-2427</t>
  </si>
  <si>
    <t>Yanka</t>
  </si>
  <si>
    <t>Sobus</t>
  </si>
  <si>
    <t>C17-1219</t>
  </si>
  <si>
    <t>Stephanie</t>
  </si>
  <si>
    <t>109e/th(T)</t>
  </si>
  <si>
    <t>95e/th</t>
  </si>
  <si>
    <t>C15-1897</t>
  </si>
  <si>
    <t>Emma</t>
  </si>
  <si>
    <t>Ning</t>
  </si>
  <si>
    <t>160e/th</t>
  </si>
  <si>
    <t>152e/nd</t>
  </si>
  <si>
    <t>C17-0708</t>
  </si>
  <si>
    <t>Evelyn</t>
  </si>
  <si>
    <t>Su</t>
  </si>
  <si>
    <t>126e/th</t>
  </si>
  <si>
    <t>C15-2054</t>
  </si>
  <si>
    <t>Marie-Frédérique</t>
  </si>
  <si>
    <t>Millette</t>
  </si>
  <si>
    <t>C14-1858</t>
  </si>
  <si>
    <t xml:space="preserve">TFC                </t>
  </si>
  <si>
    <t>61e/st</t>
  </si>
  <si>
    <t>110e/th</t>
  </si>
  <si>
    <t>C21-3255</t>
  </si>
  <si>
    <t>Olivia</t>
  </si>
  <si>
    <t>C17-1825</t>
  </si>
  <si>
    <t>Judy</t>
  </si>
  <si>
    <t>120e/th</t>
  </si>
  <si>
    <t>C18-1974</t>
  </si>
  <si>
    <t>Elaine</t>
  </si>
  <si>
    <t>Hong</t>
  </si>
  <si>
    <t>148e/th (T)</t>
  </si>
  <si>
    <t>C14-0559</t>
  </si>
  <si>
    <t>Anne-Marie</t>
  </si>
  <si>
    <t>Dorval</t>
  </si>
  <si>
    <t>53e/rd</t>
  </si>
  <si>
    <t>161e/th</t>
  </si>
  <si>
    <t>C16-1793</t>
  </si>
  <si>
    <t>Amy</t>
  </si>
  <si>
    <t>Al</t>
  </si>
  <si>
    <t>42e/nd</t>
  </si>
  <si>
    <t>114/eth</t>
  </si>
  <si>
    <t>C12-1613</t>
  </si>
  <si>
    <t>Sarah-Eve</t>
  </si>
  <si>
    <t>Lord</t>
  </si>
  <si>
    <t>SHE</t>
  </si>
  <si>
    <t>C18-1008</t>
  </si>
  <si>
    <t>Alexa</t>
  </si>
  <si>
    <t>Dubeau</t>
  </si>
  <si>
    <t>98e/th</t>
  </si>
  <si>
    <t>103e/rd</t>
  </si>
  <si>
    <t>C10-1517</t>
  </si>
  <si>
    <t>Justine</t>
  </si>
  <si>
    <t>Boudreau</t>
  </si>
  <si>
    <t xml:space="preserve">OM          </t>
  </si>
  <si>
    <t>C17-0346</t>
  </si>
  <si>
    <t>Jarynne Valerie</t>
  </si>
  <si>
    <t>Qi</t>
  </si>
  <si>
    <t>99e/th(T)</t>
  </si>
  <si>
    <t>C18-0084</t>
  </si>
  <si>
    <t>Nancy</t>
  </si>
  <si>
    <t>141e/st</t>
  </si>
  <si>
    <t>62e/nd</t>
  </si>
  <si>
    <t>C14-0528</t>
  </si>
  <si>
    <t>Abigail</t>
  </si>
  <si>
    <t>C08-1802</t>
  </si>
  <si>
    <t>Kirsten</t>
  </si>
  <si>
    <t>Van Marion</t>
  </si>
  <si>
    <t xml:space="preserve">SKA               </t>
  </si>
  <si>
    <t>SK</t>
  </si>
  <si>
    <t>111/eth</t>
  </si>
  <si>
    <t>C18-0611</t>
  </si>
  <si>
    <t>Zeyu</t>
  </si>
  <si>
    <t>104e/th</t>
  </si>
  <si>
    <t>Lola</t>
  </si>
  <si>
    <t>Stojakovic</t>
  </si>
  <si>
    <t>C16-0501</t>
  </si>
  <si>
    <t>Yarena</t>
  </si>
  <si>
    <t>Porada</t>
  </si>
  <si>
    <t>C06-0024</t>
  </si>
  <si>
    <t>Malinka</t>
  </si>
  <si>
    <t>Montanaro</t>
  </si>
  <si>
    <t>131e/st</t>
  </si>
  <si>
    <t>124e/th(T)</t>
  </si>
  <si>
    <t>C18-1746</t>
  </si>
  <si>
    <t>Xi Er</t>
  </si>
  <si>
    <t>Lv</t>
  </si>
  <si>
    <t>C17-0622</t>
  </si>
  <si>
    <t>Anne-Sophie</t>
  </si>
  <si>
    <t>Joyal</t>
  </si>
  <si>
    <t>C14-0820</t>
  </si>
  <si>
    <t>Marie-Rose</t>
  </si>
  <si>
    <t>Huellas-Bruskiewicz</t>
  </si>
  <si>
    <t>C16-0122</t>
  </si>
  <si>
    <t>Izabela</t>
  </si>
  <si>
    <t>Fabbro</t>
  </si>
  <si>
    <t>TFA</t>
  </si>
  <si>
    <t>Yasmine</t>
  </si>
  <si>
    <t>Daher</t>
  </si>
  <si>
    <t>38e/th</t>
  </si>
  <si>
    <t>C06-0190</t>
  </si>
  <si>
    <t>Symi</t>
  </si>
  <si>
    <t>Caroussos</t>
  </si>
  <si>
    <t>Bai Han (Angel)</t>
  </si>
  <si>
    <t>Zheng Nan (Janet)</t>
  </si>
  <si>
    <t>144e/th</t>
  </si>
  <si>
    <t>Veronica</t>
  </si>
  <si>
    <t>Scherk</t>
  </si>
  <si>
    <t>168e/th(T)</t>
  </si>
  <si>
    <t>Serena</t>
  </si>
  <si>
    <t>Bertille</t>
  </si>
  <si>
    <t>Hurel</t>
  </si>
  <si>
    <t>COUPES DU MONDE SENIOR/SENIOR WORLD CUPS
4 meilleurs résultats sur 5 / Best 4 results of 5</t>
  </si>
  <si>
    <t>CHAMPIONNATS
PANAMÉRICAINS/
PAN AMERICAN
CHAMPIONSHIPS
TBD, TBD
2025
Jun/juin</t>
  </si>
  <si>
    <t>CLASSEMENT DE SÉLECTION
FLEURET FÉMININ</t>
  </si>
  <si>
    <t>#1 Coupe du Canada
Canada Cup
2024
Montréal, QC
Oct/octobre
Senior Nationals (42)</t>
  </si>
  <si>
    <t>#1 CNA/NAC
Atlantic City, NJ
2024
Oct/octobre
DIV-1</t>
  </si>
  <si>
    <t>#2 CNA/NAC
Kansas City, MO
2025
Jan/janvier
DIV-1 (144)</t>
  </si>
  <si>
    <t>#1 Coupe du monde
World Cup
Tunis, TUN
2024
Nov/novembre
Senior (178)</t>
  </si>
  <si>
    <t>#2 Coupe du monde
World Cup
Busan, KOR
2024
Dec/décembre
Senior (177)</t>
  </si>
  <si>
    <t>#3 Coupe du monde
World Cup
Hong Kong, HKG
2025
Jan/janvier
Senior (191)</t>
  </si>
  <si>
    <t>#1 Grand Prix
Turin, ITA
2025
Feb/février
Senior (212)</t>
  </si>
  <si>
    <t>#3 Grand Prix
Shanghai
2025
May/mai
Senior</t>
  </si>
  <si>
    <t>SELECTION RANKINGS
WOMEN'S FOIL</t>
  </si>
  <si>
    <t>C21-3014</t>
  </si>
  <si>
    <t>Eleanor</t>
  </si>
  <si>
    <t>Harvey</t>
  </si>
  <si>
    <t>C19-1667</t>
  </si>
  <si>
    <t>Yunjia</t>
  </si>
  <si>
    <t xml:space="preserve">MTF            </t>
  </si>
  <si>
    <t>C12-1522</t>
  </si>
  <si>
    <t>Jessica (Zi Jia)</t>
  </si>
  <si>
    <t>Guo</t>
  </si>
  <si>
    <t>INJ</t>
  </si>
  <si>
    <t>C19-0268</t>
  </si>
  <si>
    <t>Nadia</t>
  </si>
  <si>
    <t>Hayes</t>
  </si>
  <si>
    <t xml:space="preserve">DYN          </t>
  </si>
  <si>
    <t>76e/th</t>
  </si>
  <si>
    <t>68e/th</t>
  </si>
  <si>
    <t>C22-6131</t>
  </si>
  <si>
    <t>Savannah</t>
  </si>
  <si>
    <t>Locke</t>
  </si>
  <si>
    <t>79e/th</t>
  </si>
  <si>
    <t>154e/th(T)</t>
  </si>
  <si>
    <t>C15-2116</t>
  </si>
  <si>
    <t>Yuqiao (Aprille)</t>
  </si>
  <si>
    <t>Song</t>
  </si>
  <si>
    <t>C16-0140</t>
  </si>
  <si>
    <t>Zhi Tong (Bonnie)</t>
  </si>
  <si>
    <t>Lin</t>
  </si>
  <si>
    <t>92e/nd</t>
  </si>
  <si>
    <t>44e/th(T)</t>
  </si>
  <si>
    <t>C18-0466</t>
  </si>
  <si>
    <t>Mei Hang Danise</t>
  </si>
  <si>
    <t>Leung</t>
  </si>
  <si>
    <t>114e/th</t>
  </si>
  <si>
    <t>80e/th(T)</t>
  </si>
  <si>
    <t>C21-3487</t>
  </si>
  <si>
    <t>Maggie</t>
  </si>
  <si>
    <t>C13-0762</t>
  </si>
  <si>
    <t>Fu Jiao Melody</t>
  </si>
  <si>
    <t>Tang</t>
  </si>
  <si>
    <t>C15-1071</t>
  </si>
  <si>
    <t>Soleil</t>
  </si>
  <si>
    <t>119e/th</t>
  </si>
  <si>
    <t>159e/th(T)</t>
  </si>
  <si>
    <t>C09-2042</t>
  </si>
  <si>
    <t>Felice</t>
  </si>
  <si>
    <t>C18-0115</t>
  </si>
  <si>
    <t>Ada</t>
  </si>
  <si>
    <t>Yao</t>
  </si>
  <si>
    <t>115e/th</t>
  </si>
  <si>
    <t>C08-1303</t>
  </si>
  <si>
    <t>Angela</t>
  </si>
  <si>
    <t>143e/rd</t>
  </si>
  <si>
    <t>C14-1453</t>
  </si>
  <si>
    <t>Lian Bo Kei</t>
  </si>
  <si>
    <t>C16-0580</t>
  </si>
  <si>
    <t>Sophia</t>
  </si>
  <si>
    <t>C18-0480</t>
  </si>
  <si>
    <t>Clara</t>
  </si>
  <si>
    <t>Richard</t>
  </si>
  <si>
    <t>163e/rd</t>
  </si>
  <si>
    <t>C18-0481</t>
  </si>
  <si>
    <t>Dominique</t>
  </si>
  <si>
    <t>184e/th</t>
  </si>
  <si>
    <t>C15-0604</t>
  </si>
  <si>
    <t>Rahemat (Remi)</t>
  </si>
  <si>
    <t>Kanji</t>
  </si>
  <si>
    <t>UTO</t>
  </si>
  <si>
    <t>C16-1773</t>
  </si>
  <si>
    <t>Jenna</t>
  </si>
  <si>
    <t>C16-0642</t>
  </si>
  <si>
    <t>Ha-Eune Adelle</t>
  </si>
  <si>
    <t>Chun</t>
  </si>
  <si>
    <t>96e/th</t>
  </si>
  <si>
    <t>COUPE DU CANADA/CANADA CUP
Résultat / Result 2024 Senior Nationals</t>
  </si>
  <si>
    <t>COUPE NORD-AMÉRICAINS/NORTH AMERICAN CUP
Meilleur résultat / Best result</t>
  </si>
  <si>
    <t>COUPES DU MONDE SÉNIOR / SENIOR WORLD CUPS
4 meilleurs résultats / Best 4 results</t>
  </si>
  <si>
    <t>CHAMPIONNATS DU MONDE/WORLD CHAMPIONSHIPS
TBILISI, GEO
2025
July/juillet</t>
  </si>
  <si>
    <t>CLASSEMENT DE SÉLECTION
SABRE FÉMININ</t>
  </si>
  <si>
    <t>#1 Coupe du Canada
Canada Cup
2024
Montréal, QC
Oct/octobre
Senior Nationals (39)</t>
  </si>
  <si>
    <t>#1 CNA/NAC
Atlantic City, NJ
2024
Oct/octobre
DIV-1 (195)</t>
  </si>
  <si>
    <t>#2 CNA/NAC
Kansas City, MO
2025
Jan/janvier
DIV-1 (189)</t>
  </si>
  <si>
    <t>#1 Coupe du monde
World Cup
Algiers, ALG
2024
Nov/novembre
Senior (138)</t>
  </si>
  <si>
    <t>#2 Coupe du monde
World Cup
Plovdiv, BUL
2025
Jan/janvier
Senior (139)</t>
  </si>
  <si>
    <t>#3 Coupe du monde
World Cup
Heraklion, GRE
2025
Mar/mars
Senior</t>
  </si>
  <si>
    <t>#5 Coupe du monde
World Cup
Lima, PER
2024
May/mai
Senior</t>
  </si>
  <si>
    <t>#1 Grand Prix
Orleans
2024
Dec/décembre
Senior (176)</t>
  </si>
  <si>
    <t>#2 Grand Prix
Tunis
2025
Jan/janvier
Senior</t>
  </si>
  <si>
    <t>#3 Grand Prix
Seoul
2025
May/mai
Senior</t>
  </si>
  <si>
    <t>SELECTION RANKINGS
WOMEN'S SABRE</t>
  </si>
  <si>
    <t>C08-1642</t>
  </si>
  <si>
    <t>Madison</t>
  </si>
  <si>
    <t>Thurgood</t>
  </si>
  <si>
    <t xml:space="preserve">SSC               </t>
  </si>
  <si>
    <t>C06-2131</t>
  </si>
  <si>
    <t>Pamela</t>
  </si>
  <si>
    <t>Brind'Amour</t>
  </si>
  <si>
    <t>C17-0034</t>
  </si>
  <si>
    <t>Xiaohan</t>
  </si>
  <si>
    <t>HFC</t>
  </si>
  <si>
    <t>C21-2848</t>
  </si>
  <si>
    <t>Maria</t>
  </si>
  <si>
    <t>Shtrevensky</t>
  </si>
  <si>
    <t>EEM</t>
  </si>
  <si>
    <t>127e/th</t>
  </si>
  <si>
    <t>C19-1301</t>
  </si>
  <si>
    <t>Shi</t>
  </si>
  <si>
    <t>170e/th</t>
  </si>
  <si>
    <t>69e/th</t>
  </si>
  <si>
    <t>C18-0556</t>
  </si>
  <si>
    <t>Julie</t>
  </si>
  <si>
    <t>Ashley</t>
  </si>
  <si>
    <t xml:space="preserve">AXF             </t>
  </si>
  <si>
    <t>C19-0354</t>
  </si>
  <si>
    <t>Zhi Jun</t>
  </si>
  <si>
    <t xml:space="preserve">BRE                  </t>
  </si>
  <si>
    <t>Kelly</t>
  </si>
  <si>
    <t>C21-3044</t>
  </si>
  <si>
    <t>Yifei</t>
  </si>
  <si>
    <t>91e/st</t>
  </si>
  <si>
    <t>Mann</t>
  </si>
  <si>
    <t>C18-0008</t>
  </si>
  <si>
    <t>Helen</t>
  </si>
  <si>
    <t>C20-2117</t>
  </si>
  <si>
    <t>Chenfei</t>
  </si>
  <si>
    <t>156e/th</t>
  </si>
  <si>
    <t>C17-0700</t>
  </si>
  <si>
    <t>140e/tf(T)</t>
  </si>
  <si>
    <t>C19-0853</t>
  </si>
  <si>
    <t>Jiaying</t>
  </si>
  <si>
    <t>C21-3956</t>
  </si>
  <si>
    <t>Jamie</t>
  </si>
  <si>
    <t>Kim</t>
  </si>
  <si>
    <t>Doris</t>
  </si>
  <si>
    <t>133e/th</t>
  </si>
  <si>
    <t>Brynn</t>
  </si>
  <si>
    <t>Whelan</t>
  </si>
  <si>
    <t>SKA</t>
  </si>
  <si>
    <t>C19-0765</t>
  </si>
  <si>
    <t>Yuwei</t>
  </si>
  <si>
    <t>Nadelle</t>
  </si>
  <si>
    <t>Turiano</t>
  </si>
  <si>
    <t>EPIC</t>
  </si>
  <si>
    <t>Camille</t>
  </si>
  <si>
    <t>MGB</t>
  </si>
  <si>
    <t>172e/nd</t>
  </si>
  <si>
    <t>Yi Xuan</t>
  </si>
  <si>
    <t>Ou</t>
  </si>
  <si>
    <t>36e/th</t>
  </si>
  <si>
    <t>Elsa</t>
  </si>
  <si>
    <t>Mao</t>
  </si>
  <si>
    <t>VFC</t>
  </si>
  <si>
    <t>Anna</t>
  </si>
  <si>
    <t>34e/th (T)</t>
  </si>
  <si>
    <t>C18-1316</t>
  </si>
  <si>
    <t>Sonia</t>
  </si>
  <si>
    <t>31e/st (T)</t>
  </si>
  <si>
    <t>191e/st</t>
  </si>
  <si>
    <t>160e/th(T)</t>
  </si>
  <si>
    <t>C16-1690</t>
  </si>
  <si>
    <t>Janna</t>
  </si>
  <si>
    <t>Elshakankiri</t>
  </si>
  <si>
    <t>C21-3229</t>
  </si>
  <si>
    <t>Riley</t>
  </si>
  <si>
    <t>Crooks</t>
  </si>
  <si>
    <t>122e/nd</t>
  </si>
  <si>
    <t>C20-2620</t>
  </si>
  <si>
    <t>Creusot</t>
  </si>
  <si>
    <t>SKR</t>
  </si>
  <si>
    <t>C17-0079</t>
  </si>
  <si>
    <t>Hailey</t>
  </si>
  <si>
    <t>ANT</t>
  </si>
  <si>
    <t>Katia</t>
  </si>
  <si>
    <t>Barbosa</t>
  </si>
  <si>
    <t>C06-0682</t>
  </si>
  <si>
    <t>Marissa</t>
  </si>
  <si>
    <t>Ponich</t>
  </si>
  <si>
    <t>Selection Rankings</t>
  </si>
  <si>
    <t>Classement de sélection Junior</t>
  </si>
  <si>
    <t>North American Cups</t>
  </si>
  <si>
    <t>Senior World Cups</t>
  </si>
  <si>
    <t>Grand Prix</t>
  </si>
  <si>
    <t>Pan American</t>
  </si>
  <si>
    <t>Senior World</t>
  </si>
  <si>
    <t>Senior Women's Sabre</t>
  </si>
  <si>
    <t>Sabre féminin senior</t>
  </si>
  <si>
    <t>Best 3 of 4 Results</t>
  </si>
  <si>
    <t>Best 1 of 5 Results</t>
  </si>
  <si>
    <t>Best 1 of 3 Results</t>
  </si>
  <si>
    <t>Championships</t>
  </si>
  <si>
    <t>Season</t>
  </si>
  <si>
    <t>Saison</t>
  </si>
  <si>
    <t>Canada Cup #1</t>
  </si>
  <si>
    <t>HP Comp 3</t>
  </si>
  <si>
    <t>NAC</t>
  </si>
  <si>
    <t>Senior World Cup</t>
  </si>
  <si>
    <t>2022-2023</t>
  </si>
  <si>
    <t>West Vancouver</t>
  </si>
  <si>
    <t>Alger</t>
  </si>
  <si>
    <t>Salt Lake City</t>
  </si>
  <si>
    <t>Athens</t>
  </si>
  <si>
    <t>Sint-Niklaas</t>
  </si>
  <si>
    <t>Hammamet</t>
  </si>
  <si>
    <t>Orléans</t>
  </si>
  <si>
    <t>TBD</t>
  </si>
  <si>
    <t>Seoul</t>
  </si>
  <si>
    <t>October</t>
  </si>
  <si>
    <t>January</t>
  </si>
  <si>
    <t>November</t>
  </si>
  <si>
    <t>February</t>
  </si>
  <si>
    <t>March</t>
  </si>
  <si>
    <t>May</t>
  </si>
  <si>
    <t>December</t>
  </si>
  <si>
    <t>April</t>
  </si>
  <si>
    <t>21-23</t>
  </si>
  <si>
    <t>10-13</t>
  </si>
  <si>
    <t>10-12</t>
  </si>
  <si>
    <t>3-5</t>
  </si>
  <si>
    <t>17-19</t>
  </si>
  <si>
    <t>12-14</t>
  </si>
  <si>
    <t>8-10</t>
  </si>
  <si>
    <t>13-15</t>
  </si>
  <si>
    <t>27-29</t>
  </si>
  <si>
    <t>Senior</t>
  </si>
  <si>
    <t>DIV 1</t>
  </si>
  <si>
    <t>Rank</t>
  </si>
  <si>
    <t>Birth Year</t>
  </si>
  <si>
    <t>CFF Licence</t>
  </si>
  <si>
    <t>Last Name | Nom</t>
  </si>
  <si>
    <t>Fisrt Name | Prénom</t>
  </si>
  <si>
    <t>Rankings are provisional for 10 days after initial posting.  On the 11th day after the initial posting they become final.</t>
  </si>
  <si>
    <t>Les classements sont provisoires pour 10 jours suivant la publication initiale.  Ils deviennent finaux le 11ième jour suivant la publication initiale.</t>
  </si>
  <si>
    <t>Senior Men's Epee</t>
  </si>
  <si>
    <t>Epée masculine senior</t>
  </si>
  <si>
    <t>Best 1 of 2 Results</t>
  </si>
  <si>
    <t>Berne</t>
  </si>
  <si>
    <t>Vancouver</t>
  </si>
  <si>
    <t>Heidenheim</t>
  </si>
  <si>
    <t>Buenos Aires</t>
  </si>
  <si>
    <t>Paris</t>
  </si>
  <si>
    <t>Doha</t>
  </si>
  <si>
    <t>Budapest</t>
  </si>
  <si>
    <t>Cali</t>
  </si>
  <si>
    <t>11-13</t>
  </si>
  <si>
    <t>8-11</t>
  </si>
  <si>
    <t>23-25</t>
  </si>
  <si>
    <t>24-26</t>
  </si>
  <si>
    <t>19-21</t>
  </si>
  <si>
    <t>5-7</t>
  </si>
  <si>
    <t>Senior Men's Sabre</t>
  </si>
  <si>
    <t>Fleuret masculin Senior</t>
  </si>
  <si>
    <t>Bonn</t>
  </si>
  <si>
    <t>Tokyo</t>
  </si>
  <si>
    <t>Cairo</t>
  </si>
  <si>
    <t>Acapulco</t>
  </si>
  <si>
    <t>Turin</t>
  </si>
  <si>
    <t>USA</t>
  </si>
  <si>
    <t>Shanghai</t>
  </si>
  <si>
    <t>9-11</t>
  </si>
  <si>
    <t>23-26</t>
  </si>
  <si>
    <t>19-23</t>
  </si>
  <si>
    <t>Sabre masculin Senior</t>
  </si>
  <si>
    <t>Warsaw</t>
  </si>
  <si>
    <t>Padua</t>
  </si>
  <si>
    <t>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</si>
</sst>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&quot;;&quot;(&quot;#,##0.00&quot;) &quot;;&quot;-&quot;#&quot;  &quot;;&quot; &quot;@&quot; &quot;"/>
    <numFmt numFmtId="165" formatCode="#,##0&quot;  &quot;;&quot;(&quot;#,##0&quot;) &quot;;&quot;-&quot;#&quot;  &quot;;&quot; &quot;@&quot; &quot;"/>
  </numFmts>
  <fonts count="30" x14ac:knownFonts="1"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1"/>
      <color rgb="FF333333"/>
      <name val="Calibri"/>
      <family val="2"/>
    </font>
    <font>
      <i/>
      <sz val="11"/>
      <color rgb="FFFF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Arial"/>
      <family val="2"/>
    </font>
    <font>
      <b/>
      <sz val="14"/>
      <color rgb="FFC00000"/>
      <name val="Calibri"/>
      <family val="2"/>
    </font>
    <font>
      <b/>
      <sz val="11"/>
      <color rgb="FFC00000"/>
      <name val="Calibri"/>
      <family val="2"/>
    </font>
    <font>
      <b/>
      <sz val="20"/>
      <color rgb="FFC00000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b/>
      <sz val="10"/>
      <color rgb="FFC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B7E1CD"/>
        <bgColor rgb="FFB7E1CD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0000"/>
        <bgColor rgb="FFC00000"/>
      </patternFill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CE5CD"/>
        <bgColor rgb="FFFCE5CD"/>
      </patternFill>
    </fill>
    <fill>
      <patternFill patternType="solid">
        <fgColor rgb="FFCCCCCC"/>
        <bgColor rgb="FFCCCCCC"/>
      </patternFill>
    </fill>
    <fill>
      <patternFill patternType="solid">
        <fgColor rgb="FFF4CCCC"/>
        <bgColor rgb="FFF4CCCC"/>
      </patternFill>
    </fill>
    <fill>
      <patternFill patternType="solid">
        <fgColor rgb="FFD8D8D8"/>
        <bgColor rgb="FFD8D8D8"/>
      </patternFill>
    </fill>
  </fills>
  <borders count="9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auto="1"/>
      </bottom>
      <diagonal/>
    </border>
    <border>
      <left/>
      <right style="double">
        <color auto="1"/>
      </right>
      <top/>
      <bottom style="medium">
        <color rgb="FF000000"/>
      </bottom>
      <diagonal/>
    </border>
    <border>
      <left/>
      <right style="double">
        <color auto="1"/>
      </right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double">
        <color auto="1"/>
      </right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double">
        <color auto="1"/>
      </right>
      <top/>
      <bottom style="medium">
        <color rgb="FF000000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rgb="FF000000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auto="1"/>
      </top>
      <bottom style="thin">
        <color rgb="FF000000"/>
      </bottom>
      <diagonal/>
    </border>
    <border>
      <left style="medium">
        <color rgb="FF000000"/>
      </left>
      <right/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000000"/>
      </left>
      <right style="medium">
        <color rgb="FF000000"/>
      </right>
      <top/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auto="1"/>
      </bottom>
      <diagonal/>
    </border>
    <border>
      <left style="thin">
        <color rgb="FF000000"/>
      </left>
      <right/>
      <top/>
      <bottom style="double">
        <color auto="1"/>
      </bottom>
      <diagonal/>
    </border>
    <border>
      <left style="thin">
        <color rgb="FFFFFFFF"/>
      </left>
      <right style="thin">
        <color rgb="FFFFFFFF"/>
      </right>
      <top/>
      <bottom style="double">
        <color auto="1"/>
      </bottom>
      <diagonal/>
    </border>
    <border>
      <left/>
      <right style="thin">
        <color rgb="FFFFFFFF"/>
      </right>
      <top/>
      <bottom style="double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double">
        <color auto="1"/>
      </top>
      <bottom style="medium">
        <color rgb="FF000000"/>
      </bottom>
      <diagonal/>
    </border>
    <border>
      <left/>
      <right style="thin">
        <color rgb="FF000000"/>
      </right>
      <top style="double">
        <color auto="1"/>
      </top>
      <bottom style="double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0000"/>
      </left>
      <right style="double">
        <color auto="1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C00000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C00000"/>
      </right>
      <top/>
      <bottom style="thin">
        <color rgb="FFFFFFFF"/>
      </bottom>
      <diagonal/>
    </border>
    <border>
      <left style="thin">
        <color rgb="FFC00000"/>
      </left>
      <right style="medium">
        <color rgb="FFFFFFFF"/>
      </right>
      <top/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medium">
        <color rgb="FF000000"/>
      </left>
      <right/>
      <top style="thin">
        <color rgb="FFFFFFFF"/>
      </top>
      <bottom style="double">
        <color auto="1"/>
      </bottom>
      <diagonal/>
    </border>
    <border>
      <left/>
      <right style="medium">
        <color rgb="FF000000"/>
      </right>
      <top/>
      <bottom style="double">
        <color auto="1"/>
      </bottom>
      <diagonal/>
    </border>
    <border>
      <left style="medium">
        <color rgb="FF000000"/>
      </left>
      <right style="thin">
        <color rgb="FF000000"/>
      </right>
      <top/>
      <bottom style="double">
        <color auto="1"/>
      </bottom>
      <diagonal/>
    </border>
    <border>
      <left style="medium">
        <color rgb="FF000000"/>
      </left>
      <right style="thin">
        <color rgb="FFC00000"/>
      </right>
      <top/>
      <bottom style="double">
        <color auto="1"/>
      </bottom>
      <diagonal/>
    </border>
    <border>
      <left style="thin">
        <color rgb="FFC00000"/>
      </left>
      <right style="medium">
        <color rgb="FFFFFFFF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rgb="FF000000"/>
      </left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double">
        <color auto="1"/>
      </bottom>
      <diagonal/>
    </border>
    <border>
      <left style="thin">
        <color rgb="FFC00000"/>
      </left>
      <right style="double">
        <color auto="1"/>
      </right>
      <top style="thin">
        <color rgb="FFFFFFFF"/>
      </top>
      <bottom style="double">
        <color auto="1"/>
      </bottom>
      <diagonal/>
    </border>
    <border>
      <left style="medium">
        <color rgb="FF000000"/>
      </left>
      <right style="thin">
        <color rgb="FF000000"/>
      </right>
      <top style="double">
        <color auto="1"/>
      </top>
      <bottom style="double">
        <color auto="1"/>
      </bottom>
      <diagonal/>
    </border>
    <border>
      <left/>
      <right style="thin">
        <color rgb="FF000000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rgb="FF000000"/>
      </bottom>
      <diagonal/>
    </border>
    <border>
      <left style="thin">
        <color rgb="FFFFFFFF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FFFFFF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9">
    <xf numFmtId="0" fontId="0" fillId="0" borderId="0"/>
    <xf numFmtId="0" fontId="9" fillId="0" borderId="0"/>
    <xf numFmtId="0" fontId="1" fillId="0" borderId="0"/>
    <xf numFmtId="0" fontId="7" fillId="8" borderId="0"/>
    <xf numFmtId="0" fontId="4" fillId="5" borderId="0"/>
    <xf numFmtId="0" fontId="11" fillId="9" borderId="0"/>
    <xf numFmtId="0" fontId="12" fillId="9" borderId="1"/>
    <xf numFmtId="0" fontId="2" fillId="0" borderId="0"/>
    <xf numFmtId="0" fontId="3" fillId="2" borderId="0"/>
    <xf numFmtId="0" fontId="3" fillId="3" borderId="0"/>
    <xf numFmtId="0" fontId="2" fillId="4" borderId="0"/>
    <xf numFmtId="0" fontId="1" fillId="6" borderId="0"/>
    <xf numFmtId="0" fontId="5" fillId="7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4" fillId="0" borderId="0"/>
  </cellStyleXfs>
  <cellXfs count="444">
    <xf numFmtId="0" fontId="0" fillId="0" borderId="0" xfId="0"/>
    <xf numFmtId="0" fontId="13" fillId="2" borderId="2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3" fillId="2" borderId="4" xfId="0" applyFont="1" applyFill="1" applyBorder="1" applyAlignment="1">
      <alignment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164" fontId="2" fillId="12" borderId="2" xfId="0" applyNumberFormat="1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1" fontId="13" fillId="13" borderId="14" xfId="0" applyNumberFormat="1" applyFont="1" applyFill="1" applyBorder="1" applyAlignment="1">
      <alignment horizontal="center"/>
    </xf>
    <xf numFmtId="0" fontId="13" fillId="0" borderId="14" xfId="0" applyFont="1" applyBorder="1" applyAlignment="1">
      <alignment horizontal="center" wrapText="1"/>
    </xf>
    <xf numFmtId="164" fontId="13" fillId="0" borderId="14" xfId="0" applyNumberFormat="1" applyFont="1" applyBorder="1" applyAlignment="1">
      <alignment horizontal="center" wrapText="1"/>
    </xf>
    <xf numFmtId="0" fontId="13" fillId="0" borderId="14" xfId="0" applyFont="1" applyBorder="1" applyAlignment="1">
      <alignment wrapText="1"/>
    </xf>
    <xf numFmtId="49" fontId="13" fillId="0" borderId="14" xfId="0" applyNumberFormat="1" applyFont="1" applyBorder="1" applyAlignment="1">
      <alignment wrapText="1"/>
    </xf>
    <xf numFmtId="49" fontId="13" fillId="0" borderId="15" xfId="0" applyNumberFormat="1" applyFont="1" applyBorder="1" applyAlignment="1">
      <alignment horizontal="center" wrapText="1"/>
    </xf>
    <xf numFmtId="0" fontId="2" fillId="13" borderId="16" xfId="0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 vertical="center" wrapText="1"/>
    </xf>
    <xf numFmtId="0" fontId="2" fillId="13" borderId="18" xfId="0" applyFont="1" applyFill="1" applyBorder="1" applyAlignment="1">
      <alignment horizontal="center"/>
    </xf>
    <xf numFmtId="49" fontId="13" fillId="13" borderId="15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/>
    </xf>
    <xf numFmtId="49" fontId="5" fillId="10" borderId="20" xfId="0" applyNumberFormat="1" applyFont="1" applyFill="1" applyBorder="1" applyAlignment="1">
      <alignment horizontal="center"/>
    </xf>
    <xf numFmtId="49" fontId="13" fillId="11" borderId="15" xfId="0" applyNumberFormat="1" applyFont="1" applyFill="1" applyBorder="1" applyAlignment="1">
      <alignment horizontal="center" wrapText="1"/>
    </xf>
    <xf numFmtId="49" fontId="13" fillId="13" borderId="21" xfId="0" applyNumberFormat="1" applyFont="1" applyFill="1" applyBorder="1" applyAlignment="1">
      <alignment horizontal="center" wrapText="1"/>
    </xf>
    <xf numFmtId="49" fontId="13" fillId="13" borderId="21" xfId="0" applyNumberFormat="1" applyFont="1" applyFill="1" applyBorder="1" applyAlignment="1">
      <alignment horizontal="center" vertical="center" wrapText="1"/>
    </xf>
    <xf numFmtId="0" fontId="2" fillId="13" borderId="22" xfId="0" applyFont="1" applyFill="1" applyBorder="1" applyAlignment="1">
      <alignment horizontal="center"/>
    </xf>
    <xf numFmtId="49" fontId="5" fillId="10" borderId="17" xfId="0" applyNumberFormat="1" applyFont="1" applyFill="1" applyBorder="1" applyAlignment="1">
      <alignment horizontal="center"/>
    </xf>
    <xf numFmtId="49" fontId="13" fillId="13" borderId="23" xfId="0" applyNumberFormat="1" applyFont="1" applyFill="1" applyBorder="1" applyAlignment="1">
      <alignment horizontal="center" wrapText="1"/>
    </xf>
    <xf numFmtId="165" fontId="5" fillId="10" borderId="17" xfId="0" applyNumberFormat="1" applyFont="1" applyFill="1" applyBorder="1" applyAlignment="1">
      <alignment horizontal="center"/>
    </xf>
    <xf numFmtId="1" fontId="13" fillId="13" borderId="24" xfId="0" applyNumberFormat="1" applyFont="1" applyFill="1" applyBorder="1" applyAlignment="1">
      <alignment horizontal="center"/>
    </xf>
    <xf numFmtId="0" fontId="13" fillId="13" borderId="24" xfId="0" applyFont="1" applyFill="1" applyBorder="1" applyAlignment="1">
      <alignment horizontal="center" wrapText="1"/>
    </xf>
    <xf numFmtId="0" fontId="13" fillId="13" borderId="24" xfId="0" applyFont="1" applyFill="1" applyBorder="1" applyAlignment="1">
      <alignment horizontal="center"/>
    </xf>
    <xf numFmtId="0" fontId="13" fillId="13" borderId="24" xfId="0" applyFont="1" applyFill="1" applyBorder="1" applyAlignment="1">
      <alignment wrapText="1"/>
    </xf>
    <xf numFmtId="0" fontId="5" fillId="10" borderId="20" xfId="0" applyFont="1" applyFill="1" applyBorder="1" applyAlignment="1">
      <alignment horizontal="center"/>
    </xf>
    <xf numFmtId="49" fontId="13" fillId="13" borderId="15" xfId="0" applyNumberFormat="1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49" fontId="13" fillId="13" borderId="25" xfId="0" applyNumberFormat="1" applyFont="1" applyFill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13" borderId="24" xfId="0" applyFont="1" applyFill="1" applyBorder="1" applyAlignment="1">
      <alignment horizontal="center"/>
    </xf>
    <xf numFmtId="0" fontId="17" fillId="13" borderId="24" xfId="0" applyFont="1" applyFill="1" applyBorder="1" applyAlignment="1">
      <alignment wrapText="1"/>
    </xf>
    <xf numFmtId="0" fontId="17" fillId="13" borderId="24" xfId="0" applyFont="1" applyFill="1" applyBorder="1" applyAlignment="1">
      <alignment horizontal="center" wrapText="1"/>
    </xf>
    <xf numFmtId="49" fontId="17" fillId="11" borderId="15" xfId="0" applyNumberFormat="1" applyFont="1" applyFill="1" applyBorder="1" applyAlignment="1">
      <alignment horizontal="center" wrapText="1"/>
    </xf>
    <xf numFmtId="0" fontId="16" fillId="13" borderId="18" xfId="0" applyFont="1" applyFill="1" applyBorder="1" applyAlignment="1">
      <alignment horizontal="center"/>
    </xf>
    <xf numFmtId="0" fontId="14" fillId="10" borderId="20" xfId="0" applyFont="1" applyFill="1" applyBorder="1" applyAlignment="1">
      <alignment horizontal="center"/>
    </xf>
    <xf numFmtId="49" fontId="17" fillId="13" borderId="15" xfId="0" applyNumberFormat="1" applyFont="1" applyFill="1" applyBorder="1" applyAlignment="1">
      <alignment horizontal="center" wrapText="1"/>
    </xf>
    <xf numFmtId="0" fontId="16" fillId="13" borderId="26" xfId="0" applyFont="1" applyFill="1" applyBorder="1" applyAlignment="1">
      <alignment horizontal="center"/>
    </xf>
    <xf numFmtId="49" fontId="14" fillId="10" borderId="20" xfId="0" applyNumberFormat="1" applyFont="1" applyFill="1" applyBorder="1" applyAlignment="1">
      <alignment horizontal="center"/>
    </xf>
    <xf numFmtId="49" fontId="13" fillId="11" borderId="15" xfId="0" applyNumberFormat="1" applyFont="1" applyFill="1" applyBorder="1" applyAlignment="1">
      <alignment horizontal="center" vertical="center" wrapText="1"/>
    </xf>
    <xf numFmtId="49" fontId="17" fillId="13" borderId="15" xfId="0" applyNumberFormat="1" applyFont="1" applyFill="1" applyBorder="1" applyAlignment="1">
      <alignment wrapText="1"/>
    </xf>
    <xf numFmtId="0" fontId="16" fillId="13" borderId="16" xfId="0" applyFont="1" applyFill="1" applyBorder="1" applyAlignment="1">
      <alignment horizontal="center"/>
    </xf>
    <xf numFmtId="49" fontId="17" fillId="0" borderId="15" xfId="0" applyNumberFormat="1" applyFont="1" applyBorder="1" applyAlignment="1">
      <alignment horizontal="center" wrapText="1"/>
    </xf>
    <xf numFmtId="49" fontId="17" fillId="13" borderId="25" xfId="0" applyNumberFormat="1" applyFont="1" applyFill="1" applyBorder="1" applyAlignment="1">
      <alignment wrapText="1"/>
    </xf>
    <xf numFmtId="165" fontId="14" fillId="10" borderId="27" xfId="0" applyNumberFormat="1" applyFont="1" applyFill="1" applyBorder="1" applyAlignment="1">
      <alignment horizontal="center"/>
    </xf>
    <xf numFmtId="0" fontId="2" fillId="13" borderId="18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/>
    </xf>
    <xf numFmtId="0" fontId="13" fillId="0" borderId="24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2" fillId="13" borderId="24" xfId="0" applyFont="1" applyFill="1" applyBorder="1" applyAlignment="1">
      <alignment horizontal="center" vertical="center" wrapText="1"/>
    </xf>
    <xf numFmtId="0" fontId="2" fillId="13" borderId="28" xfId="0" applyFont="1" applyFill="1" applyBorder="1" applyAlignment="1">
      <alignment horizontal="center"/>
    </xf>
    <xf numFmtId="0" fontId="13" fillId="13" borderId="15" xfId="0" applyFont="1" applyFill="1" applyBorder="1" applyAlignment="1">
      <alignment horizontal="center"/>
    </xf>
    <xf numFmtId="0" fontId="13" fillId="13" borderId="24" xfId="0" applyFont="1" applyFill="1" applyBorder="1" applyAlignment="1">
      <alignment horizontal="center" vertical="center" wrapText="1"/>
    </xf>
    <xf numFmtId="49" fontId="17" fillId="13" borderId="15" xfId="0" applyNumberFormat="1" applyFont="1" applyFill="1" applyBorder="1" applyAlignment="1">
      <alignment horizontal="center" vertical="center" wrapText="1"/>
    </xf>
    <xf numFmtId="0" fontId="16" fillId="13" borderId="19" xfId="0" applyFont="1" applyFill="1" applyBorder="1" applyAlignment="1">
      <alignment horizontal="center"/>
    </xf>
    <xf numFmtId="164" fontId="12" fillId="13" borderId="24" xfId="0" applyNumberFormat="1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wrapText="1"/>
    </xf>
    <xf numFmtId="49" fontId="13" fillId="0" borderId="24" xfId="0" applyNumberFormat="1" applyFont="1" applyBorder="1" applyAlignment="1">
      <alignment wrapText="1"/>
    </xf>
    <xf numFmtId="0" fontId="12" fillId="13" borderId="24" xfId="0" applyFont="1" applyFill="1" applyBorder="1" applyAlignment="1">
      <alignment horizontal="center" wrapText="1"/>
    </xf>
    <xf numFmtId="0" fontId="12" fillId="13" borderId="15" xfId="0" applyFont="1" applyFill="1" applyBorder="1" applyAlignment="1">
      <alignment horizontal="center" vertical="center" wrapText="1"/>
    </xf>
    <xf numFmtId="0" fontId="12" fillId="13" borderId="0" xfId="0" applyFont="1" applyFill="1" applyAlignment="1">
      <alignment horizontal="center" vertical="center" wrapText="1"/>
    </xf>
    <xf numFmtId="0" fontId="13" fillId="13" borderId="0" xfId="0" applyFont="1" applyFill="1" applyAlignment="1">
      <alignment horizontal="center"/>
    </xf>
    <xf numFmtId="165" fontId="14" fillId="10" borderId="17" xfId="0" applyNumberFormat="1" applyFont="1" applyFill="1" applyBorder="1" applyAlignment="1">
      <alignment horizontal="center"/>
    </xf>
    <xf numFmtId="164" fontId="13" fillId="0" borderId="15" xfId="0" applyNumberFormat="1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30" xfId="0" applyFont="1" applyBorder="1" applyAlignment="1">
      <alignment wrapText="1"/>
    </xf>
    <xf numFmtId="0" fontId="16" fillId="0" borderId="30" xfId="0" applyFont="1" applyBorder="1" applyAlignment="1">
      <alignment wrapText="1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49" fontId="17" fillId="13" borderId="32" xfId="0" applyNumberFormat="1" applyFont="1" applyFill="1" applyBorder="1" applyAlignment="1">
      <alignment horizontal="center"/>
    </xf>
    <xf numFmtId="49" fontId="17" fillId="2" borderId="15" xfId="0" applyNumberFormat="1" applyFont="1" applyFill="1" applyBorder="1" applyAlignment="1">
      <alignment horizont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164" fontId="17" fillId="13" borderId="24" xfId="0" applyNumberFormat="1" applyFont="1" applyFill="1" applyBorder="1" applyAlignment="1">
      <alignment horizontal="center" wrapText="1"/>
    </xf>
    <xf numFmtId="49" fontId="17" fillId="13" borderId="24" xfId="0" applyNumberFormat="1" applyFont="1" applyFill="1" applyBorder="1" applyAlignment="1">
      <alignment wrapText="1"/>
    </xf>
    <xf numFmtId="164" fontId="13" fillId="0" borderId="0" xfId="0" applyNumberFormat="1" applyFont="1" applyAlignment="1">
      <alignment horizontal="center" wrapText="1"/>
    </xf>
    <xf numFmtId="0" fontId="20" fillId="13" borderId="15" xfId="0" applyFont="1" applyFill="1" applyBorder="1" applyAlignment="1">
      <alignment horizontal="center" wrapText="1"/>
    </xf>
    <xf numFmtId="1" fontId="13" fillId="13" borderId="33" xfId="0" applyNumberFormat="1" applyFont="1" applyFill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13" fillId="0" borderId="33" xfId="0" applyFont="1" applyBorder="1" applyAlignment="1">
      <alignment horizontal="center"/>
    </xf>
    <xf numFmtId="0" fontId="13" fillId="0" borderId="33" xfId="0" applyFont="1" applyBorder="1" applyAlignment="1">
      <alignment wrapText="1"/>
    </xf>
    <xf numFmtId="49" fontId="13" fillId="13" borderId="34" xfId="0" applyNumberFormat="1" applyFont="1" applyFill="1" applyBorder="1" applyAlignment="1">
      <alignment horizontal="center" wrapText="1"/>
    </xf>
    <xf numFmtId="0" fontId="2" fillId="13" borderId="35" xfId="0" applyFont="1" applyFill="1" applyBorder="1" applyAlignment="1">
      <alignment horizontal="center"/>
    </xf>
    <xf numFmtId="0" fontId="5" fillId="10" borderId="36" xfId="0" applyFont="1" applyFill="1" applyBorder="1" applyAlignment="1">
      <alignment horizontal="center"/>
    </xf>
    <xf numFmtId="0" fontId="2" fillId="13" borderId="37" xfId="0" applyFont="1" applyFill="1" applyBorder="1" applyAlignment="1">
      <alignment horizontal="center"/>
    </xf>
    <xf numFmtId="49" fontId="5" fillId="10" borderId="36" xfId="0" applyNumberFormat="1" applyFont="1" applyFill="1" applyBorder="1" applyAlignment="1">
      <alignment horizontal="center"/>
    </xf>
    <xf numFmtId="49" fontId="5" fillId="10" borderId="38" xfId="0" applyNumberFormat="1" applyFont="1" applyFill="1" applyBorder="1" applyAlignment="1">
      <alignment horizontal="center"/>
    </xf>
    <xf numFmtId="49" fontId="5" fillId="10" borderId="39" xfId="0" applyNumberFormat="1" applyFont="1" applyFill="1" applyBorder="1" applyAlignment="1">
      <alignment horizontal="center"/>
    </xf>
    <xf numFmtId="165" fontId="5" fillId="10" borderId="36" xfId="0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7" fillId="2" borderId="0" xfId="0" applyFont="1" applyFill="1" applyAlignment="1">
      <alignment wrapText="1"/>
    </xf>
    <xf numFmtId="0" fontId="14" fillId="2" borderId="2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5" fillId="2" borderId="7" xfId="0" applyFont="1" applyFill="1" applyBorder="1" applyAlignment="1">
      <alignment vertical="top" wrapText="1"/>
    </xf>
    <xf numFmtId="0" fontId="15" fillId="10" borderId="7" xfId="0" applyFont="1" applyFill="1" applyBorder="1" applyAlignment="1">
      <alignment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0" fillId="10" borderId="7" xfId="0" applyFill="1" applyBorder="1"/>
    <xf numFmtId="0" fontId="16" fillId="11" borderId="8" xfId="0" applyFont="1" applyFill="1" applyBorder="1" applyAlignment="1">
      <alignment horizontal="center" vertical="center" wrapText="1"/>
    </xf>
    <xf numFmtId="0" fontId="0" fillId="10" borderId="9" xfId="0" applyFill="1" applyBorder="1"/>
    <xf numFmtId="0" fontId="16" fillId="11" borderId="7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0" fillId="10" borderId="10" xfId="0" applyFill="1" applyBorder="1"/>
    <xf numFmtId="0" fontId="15" fillId="2" borderId="7" xfId="0" applyFont="1" applyFill="1" applyBorder="1" applyAlignment="1">
      <alignment wrapText="1"/>
    </xf>
    <xf numFmtId="2" fontId="15" fillId="2" borderId="11" xfId="0" applyNumberFormat="1" applyFont="1" applyFill="1" applyBorder="1" applyAlignment="1"/>
    <xf numFmtId="0" fontId="17" fillId="0" borderId="40" xfId="0" applyFont="1" applyFill="1" applyBorder="1" applyAlignment="1">
      <alignment vertical="center" wrapText="1"/>
    </xf>
    <xf numFmtId="0" fontId="2" fillId="13" borderId="14" xfId="0" applyFont="1" applyFill="1" applyBorder="1" applyAlignment="1">
      <alignment horizontal="center"/>
    </xf>
    <xf numFmtId="49" fontId="5" fillId="10" borderId="43" xfId="0" applyNumberFormat="1" applyFont="1" applyFill="1" applyBorder="1" applyAlignment="1">
      <alignment horizontal="center"/>
    </xf>
    <xf numFmtId="49" fontId="13" fillId="13" borderId="44" xfId="0" applyNumberFormat="1" applyFont="1" applyFill="1" applyBorder="1" applyAlignment="1">
      <alignment horizontal="center" wrapText="1"/>
    </xf>
    <xf numFmtId="0" fontId="2" fillId="13" borderId="45" xfId="0" applyFont="1" applyFill="1" applyBorder="1" applyAlignment="1">
      <alignment horizontal="center"/>
    </xf>
    <xf numFmtId="165" fontId="5" fillId="10" borderId="46" xfId="0" applyNumberFormat="1" applyFont="1" applyFill="1" applyBorder="1" applyAlignment="1">
      <alignment horizontal="center"/>
    </xf>
    <xf numFmtId="49" fontId="17" fillId="2" borderId="15" xfId="0" applyNumberFormat="1" applyFont="1" applyFill="1" applyBorder="1" applyAlignment="1">
      <alignment wrapText="1"/>
    </xf>
    <xf numFmtId="49" fontId="17" fillId="13" borderId="44" xfId="0" applyNumberFormat="1" applyFont="1" applyFill="1" applyBorder="1" applyAlignment="1">
      <alignment horizontal="center" wrapText="1"/>
    </xf>
    <xf numFmtId="49" fontId="14" fillId="10" borderId="17" xfId="0" applyNumberFormat="1" applyFont="1" applyFill="1" applyBorder="1" applyAlignment="1">
      <alignment horizontal="center"/>
    </xf>
    <xf numFmtId="165" fontId="14" fillId="10" borderId="46" xfId="0" applyNumberFormat="1" applyFont="1" applyFill="1" applyBorder="1" applyAlignment="1">
      <alignment horizontal="center"/>
    </xf>
    <xf numFmtId="49" fontId="13" fillId="14" borderId="15" xfId="0" applyNumberFormat="1" applyFont="1" applyFill="1" applyBorder="1" applyAlignment="1">
      <alignment horizontal="center" wrapText="1"/>
    </xf>
    <xf numFmtId="0" fontId="17" fillId="13" borderId="0" xfId="0" applyFont="1" applyFill="1" applyBorder="1" applyAlignment="1">
      <alignment wrapText="1"/>
    </xf>
    <xf numFmtId="49" fontId="13" fillId="14" borderId="47" xfId="0" applyNumberFormat="1" applyFont="1" applyFill="1" applyBorder="1" applyAlignment="1">
      <alignment horizontal="center" wrapText="1"/>
    </xf>
    <xf numFmtId="0" fontId="13" fillId="13" borderId="33" xfId="0" applyFont="1" applyFill="1" applyBorder="1" applyAlignment="1">
      <alignment horizontal="center" wrapText="1"/>
    </xf>
    <xf numFmtId="0" fontId="13" fillId="13" borderId="33" xfId="0" applyFont="1" applyFill="1" applyBorder="1" applyAlignment="1">
      <alignment horizontal="center"/>
    </xf>
    <xf numFmtId="0" fontId="13" fillId="13" borderId="33" xfId="0" applyFont="1" applyFill="1" applyBorder="1" applyAlignment="1">
      <alignment wrapText="1"/>
    </xf>
    <xf numFmtId="49" fontId="13" fillId="13" borderId="48" xfId="0" applyNumberFormat="1" applyFont="1" applyFill="1" applyBorder="1" applyAlignment="1">
      <alignment horizontal="center" wrapText="1"/>
    </xf>
    <xf numFmtId="0" fontId="2" fillId="13" borderId="49" xfId="0" applyFont="1" applyFill="1" applyBorder="1" applyAlignment="1">
      <alignment horizontal="center"/>
    </xf>
    <xf numFmtId="0" fontId="5" fillId="10" borderId="50" xfId="0" applyFont="1" applyFill="1" applyBorder="1" applyAlignment="1">
      <alignment horizontal="center"/>
    </xf>
    <xf numFmtId="0" fontId="13" fillId="13" borderId="34" xfId="0" applyFont="1" applyFill="1" applyBorder="1" applyAlignment="1">
      <alignment horizontal="center" wrapText="1"/>
    </xf>
    <xf numFmtId="49" fontId="13" fillId="0" borderId="34" xfId="0" applyNumberFormat="1" applyFont="1" applyBorder="1" applyAlignment="1">
      <alignment horizontal="center" wrapText="1"/>
    </xf>
    <xf numFmtId="164" fontId="5" fillId="10" borderId="36" xfId="0" applyNumberFormat="1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 wrapText="1"/>
    </xf>
    <xf numFmtId="0" fontId="5" fillId="2" borderId="42" xfId="0" applyFont="1" applyFill="1" applyBorder="1" applyAlignment="1">
      <alignment horizontal="center" wrapText="1"/>
    </xf>
    <xf numFmtId="0" fontId="17" fillId="0" borderId="40" xfId="0" applyFont="1" applyFill="1" applyBorder="1" applyAlignment="1">
      <alignment wrapText="1"/>
    </xf>
    <xf numFmtId="0" fontId="2" fillId="12" borderId="53" xfId="0" applyFont="1" applyFill="1" applyBorder="1" applyAlignment="1">
      <alignment horizontal="center" vertical="center" wrapText="1"/>
    </xf>
    <xf numFmtId="0" fontId="2" fillId="12" borderId="54" xfId="0" applyFont="1" applyFill="1" applyBorder="1" applyAlignment="1">
      <alignment horizontal="center" vertical="center" wrapText="1"/>
    </xf>
    <xf numFmtId="49" fontId="13" fillId="11" borderId="47" xfId="0" applyNumberFormat="1" applyFont="1" applyFill="1" applyBorder="1" applyAlignment="1">
      <alignment horizontal="center" wrapText="1"/>
    </xf>
    <xf numFmtId="0" fontId="2" fillId="0" borderId="55" xfId="0" applyFont="1" applyBorder="1" applyAlignment="1">
      <alignment horizontal="center"/>
    </xf>
    <xf numFmtId="49" fontId="13" fillId="0" borderId="44" xfId="0" applyNumberFormat="1" applyFont="1" applyBorder="1" applyAlignment="1">
      <alignment horizontal="center" wrapText="1"/>
    </xf>
    <xf numFmtId="0" fontId="2" fillId="13" borderId="55" xfId="0" applyFont="1" applyFill="1" applyBorder="1" applyAlignment="1">
      <alignment horizontal="center"/>
    </xf>
    <xf numFmtId="0" fontId="17" fillId="0" borderId="24" xfId="0" applyFont="1" applyBorder="1" applyAlignment="1">
      <alignment wrapText="1"/>
    </xf>
    <xf numFmtId="49" fontId="17" fillId="13" borderId="44" xfId="0" applyNumberFormat="1" applyFont="1" applyFill="1" applyBorder="1" applyAlignment="1">
      <alignment horizontal="center" vertical="center" wrapText="1"/>
    </xf>
    <xf numFmtId="0" fontId="16" fillId="13" borderId="45" xfId="0" applyFont="1" applyFill="1" applyBorder="1" applyAlignment="1">
      <alignment horizontal="center"/>
    </xf>
    <xf numFmtId="0" fontId="13" fillId="13" borderId="24" xfId="0" applyFont="1" applyFill="1" applyBorder="1" applyAlignment="1">
      <alignment horizontal="left" wrapText="1"/>
    </xf>
    <xf numFmtId="49" fontId="13" fillId="11" borderId="44" xfId="0" applyNumberFormat="1" applyFont="1" applyFill="1" applyBorder="1" applyAlignment="1">
      <alignment horizontal="center" wrapText="1"/>
    </xf>
    <xf numFmtId="0" fontId="13" fillId="0" borderId="24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7" fillId="0" borderId="24" xfId="0" applyFont="1" applyBorder="1" applyAlignment="1">
      <alignment horizontal="center" vertical="center" wrapText="1"/>
    </xf>
    <xf numFmtId="0" fontId="21" fillId="15" borderId="24" xfId="0" applyFont="1" applyFill="1" applyBorder="1" applyAlignment="1">
      <alignment horizontal="center" wrapText="1"/>
    </xf>
    <xf numFmtId="0" fontId="21" fillId="15" borderId="24" xfId="0" applyFont="1" applyFill="1" applyBorder="1" applyAlignment="1">
      <alignment wrapText="1"/>
    </xf>
    <xf numFmtId="3" fontId="2" fillId="13" borderId="16" xfId="0" applyNumberFormat="1" applyFont="1" applyFill="1" applyBorder="1" applyAlignment="1">
      <alignment horizontal="center"/>
    </xf>
    <xf numFmtId="0" fontId="22" fillId="13" borderId="24" xfId="0" applyFont="1" applyFill="1" applyBorder="1" applyAlignment="1">
      <alignment wrapText="1"/>
    </xf>
    <xf numFmtId="165" fontId="5" fillId="10" borderId="56" xfId="0" applyNumberFormat="1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 wrapText="1"/>
    </xf>
    <xf numFmtId="0" fontId="0" fillId="10" borderId="8" xfId="0" applyFill="1" applyBorder="1"/>
    <xf numFmtId="0" fontId="0" fillId="10" borderId="52" xfId="0" applyFill="1" applyBorder="1"/>
    <xf numFmtId="0" fontId="21" fillId="15" borderId="20" xfId="0" applyFont="1" applyFill="1" applyBorder="1" applyAlignment="1">
      <alignment vertical="top" wrapText="1"/>
    </xf>
    <xf numFmtId="0" fontId="17" fillId="2" borderId="2" xfId="0" applyFont="1" applyFill="1" applyBorder="1" applyAlignment="1">
      <alignment wrapText="1"/>
    </xf>
    <xf numFmtId="0" fontId="17" fillId="2" borderId="3" xfId="0" applyFont="1" applyFill="1" applyBorder="1" applyAlignment="1">
      <alignment wrapText="1"/>
    </xf>
    <xf numFmtId="0" fontId="17" fillId="2" borderId="4" xfId="0" applyFont="1" applyFill="1" applyBorder="1" applyAlignment="1">
      <alignment wrapText="1"/>
    </xf>
    <xf numFmtId="0" fontId="16" fillId="12" borderId="53" xfId="0" applyFont="1" applyFill="1" applyBorder="1" applyAlignment="1">
      <alignment horizontal="center" wrapText="1"/>
    </xf>
    <xf numFmtId="0" fontId="16" fillId="12" borderId="42" xfId="0" applyFont="1" applyFill="1" applyBorder="1" applyAlignment="1">
      <alignment horizontal="center" wrapText="1"/>
    </xf>
    <xf numFmtId="0" fontId="16" fillId="12" borderId="57" xfId="0" applyFont="1" applyFill="1" applyBorder="1" applyAlignment="1">
      <alignment horizontal="center" wrapText="1"/>
    </xf>
    <xf numFmtId="0" fontId="16" fillId="12" borderId="2" xfId="0" applyFont="1" applyFill="1" applyBorder="1" applyAlignment="1">
      <alignment horizontal="center" wrapText="1"/>
    </xf>
    <xf numFmtId="0" fontId="23" fillId="12" borderId="2" xfId="0" applyFont="1" applyFill="1" applyBorder="1" applyAlignment="1">
      <alignment horizontal="center" wrapText="1"/>
    </xf>
    <xf numFmtId="164" fontId="16" fillId="12" borderId="2" xfId="0" applyNumberFormat="1" applyFont="1" applyFill="1" applyBorder="1" applyAlignment="1">
      <alignment horizontal="center" wrapText="1"/>
    </xf>
    <xf numFmtId="0" fontId="14" fillId="10" borderId="2" xfId="0" applyFont="1" applyFill="1" applyBorder="1" applyAlignment="1">
      <alignment horizontal="center" wrapText="1"/>
    </xf>
    <xf numFmtId="1" fontId="17" fillId="13" borderId="58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center" wrapText="1"/>
    </xf>
    <xf numFmtId="164" fontId="17" fillId="0" borderId="14" xfId="0" applyNumberFormat="1" applyFont="1" applyBorder="1" applyAlignment="1">
      <alignment horizontal="center" wrapText="1"/>
    </xf>
    <xf numFmtId="0" fontId="17" fillId="0" borderId="14" xfId="0" applyFont="1" applyBorder="1" applyAlignment="1">
      <alignment wrapText="1"/>
    </xf>
    <xf numFmtId="49" fontId="17" fillId="0" borderId="14" xfId="0" applyNumberFormat="1" applyFont="1" applyBorder="1" applyAlignment="1">
      <alignment wrapText="1"/>
    </xf>
    <xf numFmtId="0" fontId="14" fillId="10" borderId="17" xfId="0" applyFont="1" applyFill="1" applyBorder="1" applyAlignment="1">
      <alignment horizontal="center"/>
    </xf>
    <xf numFmtId="49" fontId="14" fillId="10" borderId="59" xfId="0" applyNumberFormat="1" applyFont="1" applyFill="1" applyBorder="1" applyAlignment="1">
      <alignment horizontal="center"/>
    </xf>
    <xf numFmtId="49" fontId="17" fillId="0" borderId="14" xfId="0" applyNumberFormat="1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/>
    </xf>
    <xf numFmtId="49" fontId="17" fillId="13" borderId="47" xfId="0" applyNumberFormat="1" applyFont="1" applyFill="1" applyBorder="1" applyAlignment="1">
      <alignment horizontal="center" wrapText="1"/>
    </xf>
    <xf numFmtId="49" fontId="17" fillId="13" borderId="47" xfId="0" applyNumberFormat="1" applyFont="1" applyFill="1" applyBorder="1" applyAlignment="1">
      <alignment horizontal="center" vertical="center" wrapText="1"/>
    </xf>
    <xf numFmtId="49" fontId="17" fillId="13" borderId="47" xfId="0" applyNumberFormat="1" applyFont="1" applyFill="1" applyBorder="1" applyAlignment="1">
      <alignment wrapText="1"/>
    </xf>
    <xf numFmtId="0" fontId="16" fillId="13" borderId="60" xfId="0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49" fontId="17" fillId="11" borderId="47" xfId="0" applyNumberFormat="1" applyFont="1" applyFill="1" applyBorder="1" applyAlignment="1">
      <alignment horizontal="center" wrapText="1"/>
    </xf>
    <xf numFmtId="0" fontId="16" fillId="13" borderId="47" xfId="0" applyFont="1" applyFill="1" applyBorder="1" applyAlignment="1">
      <alignment horizontal="center"/>
    </xf>
    <xf numFmtId="0" fontId="16" fillId="13" borderId="15" xfId="0" applyFont="1" applyFill="1" applyBorder="1" applyAlignment="1">
      <alignment horizontal="center"/>
    </xf>
    <xf numFmtId="49" fontId="14" fillId="10" borderId="61" xfId="0" applyNumberFormat="1" applyFont="1" applyFill="1" applyBorder="1" applyAlignment="1">
      <alignment horizontal="center"/>
    </xf>
    <xf numFmtId="165" fontId="14" fillId="10" borderId="62" xfId="0" applyNumberFormat="1" applyFont="1" applyFill="1" applyBorder="1" applyAlignment="1">
      <alignment horizontal="center"/>
    </xf>
    <xf numFmtId="49" fontId="17" fillId="13" borderId="14" xfId="0" applyNumberFormat="1" applyFont="1" applyFill="1" applyBorder="1" applyAlignment="1">
      <alignment wrapText="1"/>
    </xf>
    <xf numFmtId="49" fontId="17" fillId="0" borderId="63" xfId="0" applyNumberFormat="1" applyFont="1" applyBorder="1" applyAlignment="1">
      <alignment wrapText="1"/>
    </xf>
    <xf numFmtId="49" fontId="17" fillId="0" borderId="47" xfId="0" applyNumberFormat="1" applyFont="1" applyBorder="1" applyAlignment="1">
      <alignment wrapText="1"/>
    </xf>
    <xf numFmtId="0" fontId="17" fillId="13" borderId="44" xfId="0" applyFont="1" applyFill="1" applyBorder="1" applyAlignment="1">
      <alignment horizontal="center"/>
    </xf>
    <xf numFmtId="0" fontId="17" fillId="0" borderId="44" xfId="0" applyFont="1" applyBorder="1" applyAlignment="1">
      <alignment wrapText="1"/>
    </xf>
    <xf numFmtId="49" fontId="14" fillId="10" borderId="64" xfId="0" applyNumberFormat="1" applyFont="1" applyFill="1" applyBorder="1" applyAlignment="1">
      <alignment horizontal="center"/>
    </xf>
    <xf numFmtId="49" fontId="17" fillId="13" borderId="63" xfId="0" applyNumberFormat="1" applyFont="1" applyFill="1" applyBorder="1" applyAlignment="1">
      <alignment wrapText="1"/>
    </xf>
    <xf numFmtId="0" fontId="17" fillId="0" borderId="24" xfId="0" applyFont="1" applyBorder="1" applyAlignment="1">
      <alignment horizontal="center"/>
    </xf>
    <xf numFmtId="0" fontId="17" fillId="0" borderId="24" xfId="0" applyFont="1" applyBorder="1" applyAlignment="1"/>
    <xf numFmtId="49" fontId="17" fillId="0" borderId="47" xfId="0" applyNumberFormat="1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wrapText="1"/>
    </xf>
    <xf numFmtId="0" fontId="17" fillId="0" borderId="47" xfId="0" applyFont="1" applyBorder="1" applyAlignment="1">
      <alignment horizontal="center" wrapText="1"/>
    </xf>
    <xf numFmtId="0" fontId="17" fillId="0" borderId="47" xfId="0" applyFont="1" applyBorder="1" applyAlignment="1">
      <alignment wrapText="1"/>
    </xf>
    <xf numFmtId="49" fontId="17" fillId="13" borderId="14" xfId="0" applyNumberFormat="1" applyFont="1" applyFill="1" applyBorder="1" applyAlignment="1">
      <alignment horizontal="center" vertical="center" wrapText="1"/>
    </xf>
    <xf numFmtId="164" fontId="17" fillId="0" borderId="24" xfId="0" applyNumberFormat="1" applyFont="1" applyBorder="1" applyAlignment="1">
      <alignment horizontal="center" wrapText="1"/>
    </xf>
    <xf numFmtId="49" fontId="17" fillId="0" borderId="24" xfId="0" applyNumberFormat="1" applyFont="1" applyBorder="1" applyAlignment="1">
      <alignment wrapText="1"/>
    </xf>
    <xf numFmtId="0" fontId="17" fillId="13" borderId="15" xfId="0" applyFont="1" applyFill="1" applyBorder="1" applyAlignment="1">
      <alignment horizontal="center" wrapText="1"/>
    </xf>
    <xf numFmtId="0" fontId="17" fillId="13" borderId="47" xfId="0" applyFont="1" applyFill="1" applyBorder="1" applyAlignment="1">
      <alignment horizontal="center" wrapText="1"/>
    </xf>
    <xf numFmtId="0" fontId="17" fillId="13" borderId="47" xfId="0" applyFont="1" applyFill="1" applyBorder="1" applyAlignment="1">
      <alignment horizontal="center" vertical="center" wrapText="1"/>
    </xf>
    <xf numFmtId="49" fontId="17" fillId="13" borderId="44" xfId="0" applyNumberFormat="1" applyFont="1" applyFill="1" applyBorder="1" applyAlignment="1">
      <alignment wrapText="1"/>
    </xf>
    <xf numFmtId="0" fontId="17" fillId="0" borderId="47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49" fontId="17" fillId="13" borderId="14" xfId="0" applyNumberFormat="1" applyFont="1" applyFill="1" applyBorder="1" applyAlignment="1">
      <alignment horizontal="center" wrapText="1"/>
    </xf>
    <xf numFmtId="0" fontId="17" fillId="13" borderId="44" xfId="0" applyFont="1" applyFill="1" applyBorder="1" applyAlignment="1">
      <alignment wrapText="1"/>
    </xf>
    <xf numFmtId="0" fontId="17" fillId="2" borderId="15" xfId="0" applyFont="1" applyFill="1" applyBorder="1" applyAlignment="1">
      <alignment horizontal="center" wrapText="1"/>
    </xf>
    <xf numFmtId="0" fontId="17" fillId="0" borderId="44" xfId="0" applyFont="1" applyBorder="1" applyAlignment="1"/>
    <xf numFmtId="0" fontId="17" fillId="13" borderId="47" xfId="0" applyFont="1" applyFill="1" applyBorder="1" applyAlignment="1">
      <alignment wrapText="1"/>
    </xf>
    <xf numFmtId="0" fontId="17" fillId="2" borderId="15" xfId="0" applyFont="1" applyFill="1" applyBorder="1" applyAlignment="1">
      <alignment wrapText="1"/>
    </xf>
    <xf numFmtId="0" fontId="17" fillId="2" borderId="47" xfId="0" applyFont="1" applyFill="1" applyBorder="1" applyAlignment="1">
      <alignment wrapText="1"/>
    </xf>
    <xf numFmtId="0" fontId="17" fillId="13" borderId="0" xfId="0" applyFont="1" applyFill="1" applyAlignment="1">
      <alignment wrapText="1"/>
    </xf>
    <xf numFmtId="0" fontId="17" fillId="13" borderId="33" xfId="0" applyFont="1" applyFill="1" applyBorder="1" applyAlignment="1">
      <alignment horizontal="center" wrapText="1"/>
    </xf>
    <xf numFmtId="0" fontId="17" fillId="13" borderId="65" xfId="0" applyFont="1" applyFill="1" applyBorder="1" applyAlignment="1">
      <alignment wrapText="1"/>
    </xf>
    <xf numFmtId="49" fontId="17" fillId="13" borderId="34" xfId="0" applyNumberFormat="1" applyFont="1" applyFill="1" applyBorder="1" applyAlignment="1">
      <alignment horizontal="center" wrapText="1"/>
    </xf>
    <xf numFmtId="0" fontId="16" fillId="13" borderId="35" xfId="0" applyFont="1" applyFill="1" applyBorder="1" applyAlignment="1">
      <alignment horizontal="center"/>
    </xf>
    <xf numFmtId="0" fontId="14" fillId="10" borderId="38" xfId="0" applyFont="1" applyFill="1" applyBorder="1" applyAlignment="1">
      <alignment horizontal="center"/>
    </xf>
    <xf numFmtId="49" fontId="13" fillId="11" borderId="34" xfId="0" applyNumberFormat="1" applyFont="1" applyFill="1" applyBorder="1" applyAlignment="1">
      <alignment horizontal="center" wrapText="1"/>
    </xf>
    <xf numFmtId="49" fontId="13" fillId="11" borderId="12" xfId="0" applyNumberFormat="1" applyFont="1" applyFill="1" applyBorder="1" applyAlignment="1">
      <alignment horizontal="center" wrapText="1"/>
    </xf>
    <xf numFmtId="0" fontId="16" fillId="13" borderId="34" xfId="0" applyFont="1" applyFill="1" applyBorder="1" applyAlignment="1">
      <alignment horizontal="center"/>
    </xf>
    <xf numFmtId="49" fontId="14" fillId="10" borderId="66" xfId="0" applyNumberFormat="1" applyFont="1" applyFill="1" applyBorder="1" applyAlignment="1">
      <alignment horizontal="center"/>
    </xf>
    <xf numFmtId="0" fontId="16" fillId="13" borderId="67" xfId="0" applyFont="1" applyFill="1" applyBorder="1" applyAlignment="1">
      <alignment horizontal="center"/>
    </xf>
    <xf numFmtId="0" fontId="17" fillId="13" borderId="12" xfId="0" applyFont="1" applyFill="1" applyBorder="1" applyAlignment="1">
      <alignment horizontal="center" vertical="center" wrapText="1"/>
    </xf>
    <xf numFmtId="49" fontId="17" fillId="13" borderId="12" xfId="0" applyNumberFormat="1" applyFont="1" applyFill="1" applyBorder="1" applyAlignment="1">
      <alignment wrapText="1"/>
    </xf>
    <xf numFmtId="49" fontId="17" fillId="13" borderId="68" xfId="0" applyNumberFormat="1" applyFont="1" applyFill="1" applyBorder="1" applyAlignment="1">
      <alignment wrapText="1"/>
    </xf>
    <xf numFmtId="0" fontId="16" fillId="13" borderId="12" xfId="0" applyFont="1" applyFill="1" applyBorder="1" applyAlignment="1">
      <alignment horizontal="center"/>
    </xf>
    <xf numFmtId="49" fontId="14" fillId="10" borderId="69" xfId="0" applyNumberFormat="1" applyFont="1" applyFill="1" applyBorder="1" applyAlignment="1">
      <alignment horizontal="center"/>
    </xf>
    <xf numFmtId="165" fontId="14" fillId="10" borderId="70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top" wrapText="1"/>
    </xf>
    <xf numFmtId="0" fontId="15" fillId="10" borderId="7" xfId="0" applyFont="1" applyFill="1" applyBorder="1" applyAlignment="1">
      <alignment wrapText="1"/>
    </xf>
    <xf numFmtId="0" fontId="16" fillId="11" borderId="2" xfId="0" applyFont="1" applyFill="1" applyBorder="1" applyAlignment="1">
      <alignment horizontal="center" wrapText="1"/>
    </xf>
    <xf numFmtId="0" fontId="0" fillId="10" borderId="54" xfId="0" applyFill="1" applyBorder="1"/>
    <xf numFmtId="0" fontId="16" fillId="11" borderId="54" xfId="0" applyFont="1" applyFill="1" applyBorder="1" applyAlignment="1">
      <alignment horizontal="center" wrapText="1"/>
    </xf>
    <xf numFmtId="0" fontId="0" fillId="10" borderId="2" xfId="0" applyFill="1" applyBorder="1"/>
    <xf numFmtId="0" fontId="18" fillId="11" borderId="2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vertical="center" wrapText="1"/>
    </xf>
    <xf numFmtId="0" fontId="16" fillId="12" borderId="54" xfId="0" applyFont="1" applyFill="1" applyBorder="1" applyAlignment="1">
      <alignment horizontal="center" wrapText="1"/>
    </xf>
    <xf numFmtId="0" fontId="23" fillId="12" borderId="72" xfId="0" applyFont="1" applyFill="1" applyBorder="1" applyAlignment="1">
      <alignment horizontal="center" wrapText="1"/>
    </xf>
    <xf numFmtId="164" fontId="17" fillId="12" borderId="2" xfId="0" applyNumberFormat="1" applyFont="1" applyFill="1" applyBorder="1" applyAlignment="1">
      <alignment wrapText="1"/>
    </xf>
    <xf numFmtId="1" fontId="17" fillId="13" borderId="24" xfId="0" applyNumberFormat="1" applyFont="1" applyFill="1" applyBorder="1" applyAlignment="1">
      <alignment horizontal="center"/>
    </xf>
    <xf numFmtId="49" fontId="17" fillId="16" borderId="47" xfId="0" applyNumberFormat="1" applyFont="1" applyFill="1" applyBorder="1" applyAlignment="1">
      <alignment horizontal="center" wrapText="1"/>
    </xf>
    <xf numFmtId="49" fontId="14" fillId="10" borderId="73" xfId="0" applyNumberFormat="1" applyFont="1" applyFill="1" applyBorder="1" applyAlignment="1">
      <alignment horizontal="center"/>
    </xf>
    <xf numFmtId="49" fontId="17" fillId="0" borderId="47" xfId="0" applyNumberFormat="1" applyFont="1" applyBorder="1" applyAlignment="1">
      <alignment horizontal="center" wrapText="1"/>
    </xf>
    <xf numFmtId="49" fontId="17" fillId="0" borderId="63" xfId="0" applyNumberFormat="1" applyFont="1" applyBorder="1" applyAlignment="1">
      <alignment horizontal="center" vertical="center" wrapText="1"/>
    </xf>
    <xf numFmtId="0" fontId="16" fillId="13" borderId="60" xfId="0" applyFont="1" applyFill="1" applyBorder="1" applyAlignment="1">
      <alignment horizontal="center" vertical="center"/>
    </xf>
    <xf numFmtId="49" fontId="14" fillId="10" borderId="74" xfId="0" applyNumberFormat="1" applyFont="1" applyFill="1" applyBorder="1" applyAlignment="1">
      <alignment horizontal="center"/>
    </xf>
    <xf numFmtId="0" fontId="16" fillId="13" borderId="15" xfId="0" applyFont="1" applyFill="1" applyBorder="1" applyAlignment="1">
      <alignment horizontal="center" vertical="center"/>
    </xf>
    <xf numFmtId="0" fontId="17" fillId="13" borderId="75" xfId="0" applyFont="1" applyFill="1" applyBorder="1" applyAlignment="1">
      <alignment wrapText="1"/>
    </xf>
    <xf numFmtId="49" fontId="17" fillId="17" borderId="44" xfId="0" applyNumberFormat="1" applyFont="1" applyFill="1" applyBorder="1" applyAlignment="1">
      <alignment horizontal="center" wrapText="1"/>
    </xf>
    <xf numFmtId="49" fontId="13" fillId="11" borderId="47" xfId="0" applyNumberFormat="1" applyFont="1" applyFill="1" applyBorder="1" applyAlignment="1">
      <alignment horizontal="center" vertical="center" wrapText="1"/>
    </xf>
    <xf numFmtId="49" fontId="17" fillId="13" borderId="63" xfId="0" applyNumberFormat="1" applyFont="1" applyFill="1" applyBorder="1" applyAlignment="1">
      <alignment horizontal="center" vertical="center" wrapText="1"/>
    </xf>
    <xf numFmtId="49" fontId="17" fillId="13" borderId="63" xfId="0" applyNumberFormat="1" applyFont="1" applyFill="1" applyBorder="1" applyAlignment="1">
      <alignment horizontal="center" wrapText="1"/>
    </xf>
    <xf numFmtId="0" fontId="16" fillId="0" borderId="15" xfId="0" applyFont="1" applyBorder="1" applyAlignment="1">
      <alignment horizontal="center" vertical="center"/>
    </xf>
    <xf numFmtId="49" fontId="14" fillId="10" borderId="43" xfId="0" applyNumberFormat="1" applyFont="1" applyFill="1" applyBorder="1" applyAlignment="1">
      <alignment horizontal="center"/>
    </xf>
    <xf numFmtId="49" fontId="17" fillId="13" borderId="75" xfId="0" applyNumberFormat="1" applyFont="1" applyFill="1" applyBorder="1" applyAlignment="1">
      <alignment wrapText="1"/>
    </xf>
    <xf numFmtId="0" fontId="17" fillId="13" borderId="63" xfId="0" applyFont="1" applyFill="1" applyBorder="1" applyAlignment="1">
      <alignment horizontal="center" wrapText="1"/>
    </xf>
    <xf numFmtId="0" fontId="16" fillId="0" borderId="60" xfId="0" applyFont="1" applyBorder="1" applyAlignment="1">
      <alignment horizontal="center" vertical="center"/>
    </xf>
    <xf numFmtId="0" fontId="17" fillId="13" borderId="63" xfId="0" applyFont="1" applyFill="1" applyBorder="1" applyAlignment="1">
      <alignment wrapText="1"/>
    </xf>
    <xf numFmtId="49" fontId="17" fillId="2" borderId="47" xfId="0" applyNumberFormat="1" applyFont="1" applyFill="1" applyBorder="1" applyAlignment="1">
      <alignment wrapText="1"/>
    </xf>
    <xf numFmtId="1" fontId="17" fillId="13" borderId="24" xfId="0" applyNumberFormat="1" applyFont="1" applyFill="1" applyBorder="1" applyAlignment="1">
      <alignment wrapText="1"/>
    </xf>
    <xf numFmtId="1" fontId="17" fillId="13" borderId="33" xfId="0" applyNumberFormat="1" applyFont="1" applyFill="1" applyBorder="1" applyAlignment="1">
      <alignment wrapText="1"/>
    </xf>
    <xf numFmtId="0" fontId="17" fillId="13" borderId="33" xfId="0" applyFont="1" applyFill="1" applyBorder="1" applyAlignment="1">
      <alignment wrapText="1"/>
    </xf>
    <xf numFmtId="0" fontId="17" fillId="13" borderId="67" xfId="0" applyFont="1" applyFill="1" applyBorder="1" applyAlignment="1">
      <alignment wrapText="1"/>
    </xf>
    <xf numFmtId="0" fontId="17" fillId="10" borderId="36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34" xfId="0" applyFont="1" applyFill="1" applyBorder="1" applyAlignment="1">
      <alignment wrapText="1"/>
    </xf>
    <xf numFmtId="49" fontId="17" fillId="10" borderId="66" xfId="0" applyNumberFormat="1" applyFont="1" applyFill="1" applyBorder="1" applyAlignment="1">
      <alignment wrapText="1"/>
    </xf>
    <xf numFmtId="49" fontId="17" fillId="13" borderId="76" xfId="0" applyNumberFormat="1" applyFont="1" applyFill="1" applyBorder="1" applyAlignment="1">
      <alignment wrapText="1"/>
    </xf>
    <xf numFmtId="49" fontId="17" fillId="10" borderId="50" xfId="0" applyNumberFormat="1" applyFont="1" applyFill="1" applyBorder="1" applyAlignment="1">
      <alignment wrapText="1"/>
    </xf>
    <xf numFmtId="49" fontId="17" fillId="10" borderId="77" xfId="0" applyNumberFormat="1" applyFont="1" applyFill="1" applyBorder="1" applyAlignment="1">
      <alignment wrapText="1"/>
    </xf>
    <xf numFmtId="49" fontId="17" fillId="0" borderId="12" xfId="0" applyNumberFormat="1" applyFont="1" applyBorder="1" applyAlignment="1">
      <alignment wrapText="1"/>
    </xf>
    <xf numFmtId="164" fontId="17" fillId="10" borderId="78" xfId="0" applyNumberFormat="1" applyFont="1" applyFill="1" applyBorder="1" applyAlignment="1">
      <alignment wrapText="1"/>
    </xf>
    <xf numFmtId="0" fontId="0" fillId="10" borderId="71" xfId="0" applyFill="1" applyBorder="1"/>
    <xf numFmtId="0" fontId="16" fillId="12" borderId="12" xfId="0" applyFont="1" applyFill="1" applyBorder="1" applyAlignment="1">
      <alignment horizontal="center" wrapText="1"/>
    </xf>
    <xf numFmtId="0" fontId="16" fillId="12" borderId="13" xfId="0" applyFont="1" applyFill="1" applyBorder="1" applyAlignment="1">
      <alignment horizontal="center" wrapText="1"/>
    </xf>
    <xf numFmtId="0" fontId="23" fillId="12" borderId="13" xfId="0" applyFont="1" applyFill="1" applyBorder="1" applyAlignment="1">
      <alignment horizontal="center" wrapText="1"/>
    </xf>
    <xf numFmtId="164" fontId="16" fillId="12" borderId="12" xfId="0" applyNumberFormat="1" applyFont="1" applyFill="1" applyBorder="1" applyAlignment="1">
      <alignment horizontal="center" wrapText="1"/>
    </xf>
    <xf numFmtId="0" fontId="14" fillId="10" borderId="82" xfId="0" applyFont="1" applyFill="1" applyBorder="1" applyAlignment="1">
      <alignment horizontal="center" wrapText="1"/>
    </xf>
    <xf numFmtId="49" fontId="17" fillId="11" borderId="63" xfId="0" applyNumberFormat="1" applyFont="1" applyFill="1" applyBorder="1" applyAlignment="1">
      <alignment horizontal="center" wrapText="1"/>
    </xf>
    <xf numFmtId="49" fontId="17" fillId="0" borderId="44" xfId="0" applyNumberFormat="1" applyFont="1" applyBorder="1" applyAlignment="1">
      <alignment horizontal="center" wrapText="1"/>
    </xf>
    <xf numFmtId="49" fontId="13" fillId="13" borderId="47" xfId="0" applyNumberFormat="1" applyFont="1" applyFill="1" applyBorder="1" applyAlignment="1">
      <alignment horizontal="center" vertical="center" wrapText="1"/>
    </xf>
    <xf numFmtId="0" fontId="17" fillId="13" borderId="44" xfId="0" applyFont="1" applyFill="1" applyBorder="1" applyAlignment="1">
      <alignment horizontal="center" wrapText="1"/>
    </xf>
    <xf numFmtId="49" fontId="17" fillId="0" borderId="44" xfId="0" applyNumberFormat="1" applyFont="1" applyBorder="1" applyAlignment="1">
      <alignment wrapText="1"/>
    </xf>
    <xf numFmtId="49" fontId="17" fillId="13" borderId="28" xfId="0" applyNumberFormat="1" applyFont="1" applyFill="1" applyBorder="1" applyAlignment="1">
      <alignment horizontal="center" wrapText="1"/>
    </xf>
    <xf numFmtId="164" fontId="17" fillId="0" borderId="24" xfId="0" applyNumberFormat="1" applyFont="1" applyBorder="1" applyAlignment="1">
      <alignment wrapText="1"/>
    </xf>
    <xf numFmtId="0" fontId="17" fillId="13" borderId="44" xfId="0" applyFont="1" applyFill="1" applyBorder="1" applyAlignment="1">
      <alignment horizontal="center" vertical="center" wrapText="1"/>
    </xf>
    <xf numFmtId="0" fontId="17" fillId="13" borderId="15" xfId="0" applyFont="1" applyFill="1" applyBorder="1" applyAlignment="1">
      <alignment horizontal="center" vertical="center" wrapText="1"/>
    </xf>
    <xf numFmtId="0" fontId="17" fillId="17" borderId="15" xfId="0" applyFont="1" applyFill="1" applyBorder="1" applyAlignment="1">
      <alignment horizontal="center" vertical="center" wrapText="1"/>
    </xf>
    <xf numFmtId="0" fontId="17" fillId="13" borderId="16" xfId="0" applyFont="1" applyFill="1" applyBorder="1" applyAlignment="1">
      <alignment wrapText="1"/>
    </xf>
    <xf numFmtId="0" fontId="17" fillId="10" borderId="20" xfId="0" applyFont="1" applyFill="1" applyBorder="1" applyAlignment="1">
      <alignment wrapText="1"/>
    </xf>
    <xf numFmtId="0" fontId="17" fillId="13" borderId="15" xfId="0" applyFont="1" applyFill="1" applyBorder="1" applyAlignment="1">
      <alignment wrapText="1"/>
    </xf>
    <xf numFmtId="0" fontId="17" fillId="13" borderId="19" xfId="0" applyFont="1" applyFill="1" applyBorder="1" applyAlignment="1">
      <alignment wrapText="1"/>
    </xf>
    <xf numFmtId="49" fontId="17" fillId="10" borderId="74" xfId="0" applyNumberFormat="1" applyFont="1" applyFill="1" applyBorder="1" applyAlignment="1">
      <alignment wrapText="1"/>
    </xf>
    <xf numFmtId="0" fontId="17" fillId="13" borderId="60" xfId="0" applyFont="1" applyFill="1" applyBorder="1" applyAlignment="1">
      <alignment wrapText="1"/>
    </xf>
    <xf numFmtId="49" fontId="17" fillId="10" borderId="20" xfId="0" applyNumberFormat="1" applyFont="1" applyFill="1" applyBorder="1" applyAlignment="1">
      <alignment wrapText="1"/>
    </xf>
    <xf numFmtId="49" fontId="17" fillId="13" borderId="48" xfId="0" applyNumberFormat="1" applyFont="1" applyFill="1" applyBorder="1" applyAlignment="1">
      <alignment wrapText="1"/>
    </xf>
    <xf numFmtId="0" fontId="17" fillId="13" borderId="83" xfId="0" applyFont="1" applyFill="1" applyBorder="1" applyAlignment="1">
      <alignment wrapText="1"/>
    </xf>
    <xf numFmtId="0" fontId="17" fillId="10" borderId="50" xfId="0" applyFont="1" applyFill="1" applyBorder="1" applyAlignment="1">
      <alignment wrapText="1"/>
    </xf>
    <xf numFmtId="0" fontId="17" fillId="13" borderId="48" xfId="0" applyFont="1" applyFill="1" applyBorder="1" applyAlignment="1">
      <alignment wrapText="1"/>
    </xf>
    <xf numFmtId="0" fontId="17" fillId="13" borderId="49" xfId="0" applyFont="1" applyFill="1" applyBorder="1" applyAlignment="1">
      <alignment wrapText="1"/>
    </xf>
    <xf numFmtId="49" fontId="17" fillId="10" borderId="84" xfId="0" applyNumberFormat="1" applyFont="1" applyFill="1" applyBorder="1" applyAlignment="1">
      <alignment wrapText="1"/>
    </xf>
    <xf numFmtId="49" fontId="17" fillId="13" borderId="85" xfId="0" applyNumberFormat="1" applyFont="1" applyFill="1" applyBorder="1" applyAlignment="1">
      <alignment wrapText="1"/>
    </xf>
    <xf numFmtId="0" fontId="17" fillId="13" borderId="52" xfId="0" applyFont="1" applyFill="1" applyBorder="1" applyAlignment="1">
      <alignment wrapText="1"/>
    </xf>
    <xf numFmtId="49" fontId="17" fillId="10" borderId="86" xfId="0" applyNumberFormat="1" applyFont="1" applyFill="1" applyBorder="1" applyAlignment="1">
      <alignment wrapText="1"/>
    </xf>
    <xf numFmtId="0" fontId="17" fillId="13" borderId="87" xfId="0" applyFont="1" applyFill="1" applyBorder="1" applyAlignment="1">
      <alignment wrapText="1"/>
    </xf>
    <xf numFmtId="0" fontId="17" fillId="13" borderId="85" xfId="0" applyFont="1" applyFill="1" applyBorder="1" applyAlignment="1">
      <alignment wrapText="1"/>
    </xf>
    <xf numFmtId="49" fontId="17" fillId="10" borderId="88" xfId="0" applyNumberFormat="1" applyFont="1" applyFill="1" applyBorder="1" applyAlignment="1">
      <alignment wrapText="1"/>
    </xf>
    <xf numFmtId="49" fontId="17" fillId="0" borderId="85" xfId="0" applyNumberFormat="1" applyFont="1" applyBorder="1" applyAlignment="1">
      <alignment wrapText="1"/>
    </xf>
    <xf numFmtId="164" fontId="17" fillId="10" borderId="50" xfId="0" applyNumberFormat="1" applyFont="1" applyFill="1" applyBorder="1" applyAlignment="1">
      <alignment wrapText="1"/>
    </xf>
    <xf numFmtId="0" fontId="14" fillId="2" borderId="79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80" xfId="0" applyFont="1" applyFill="1" applyBorder="1" applyAlignment="1">
      <alignment horizontal="center" vertical="center" wrapText="1"/>
    </xf>
    <xf numFmtId="0" fontId="0" fillId="10" borderId="48" xfId="0" applyFill="1" applyBorder="1"/>
    <xf numFmtId="0" fontId="16" fillId="11" borderId="7" xfId="0" applyFont="1" applyFill="1" applyBorder="1" applyAlignment="1">
      <alignment horizontal="center" wrapText="1"/>
    </xf>
    <xf numFmtId="0" fontId="0" fillId="10" borderId="81" xfId="0" applyFill="1" applyBorder="1"/>
    <xf numFmtId="0" fontId="0" fillId="15" borderId="20" xfId="0" applyFill="1" applyBorder="1"/>
    <xf numFmtId="0" fontId="25" fillId="18" borderId="30" xfId="0" applyFont="1" applyFill="1" applyBorder="1" applyAlignment="1">
      <alignment horizont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wrapText="1"/>
    </xf>
    <xf numFmtId="0" fontId="13" fillId="18" borderId="91" xfId="0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19" fillId="0" borderId="47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27" fillId="0" borderId="92" xfId="0" applyFont="1" applyBorder="1" applyAlignment="1">
      <alignment wrapText="1"/>
    </xf>
    <xf numFmtId="0" fontId="13" fillId="0" borderId="91" xfId="0" applyFont="1" applyBorder="1" applyAlignment="1">
      <alignment wrapText="1"/>
    </xf>
    <xf numFmtId="49" fontId="13" fillId="0" borderId="91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0" fontId="27" fillId="0" borderId="14" xfId="0" applyFont="1" applyBorder="1" applyAlignment="1">
      <alignment wrapText="1"/>
    </xf>
    <xf numFmtId="1" fontId="13" fillId="0" borderId="47" xfId="0" applyNumberFormat="1" applyFont="1" applyBorder="1" applyAlignment="1">
      <alignment wrapText="1"/>
    </xf>
    <xf numFmtId="1" fontId="13" fillId="0" borderId="15" xfId="0" applyNumberFormat="1" applyFont="1" applyBorder="1" applyAlignment="1">
      <alignment wrapText="1"/>
    </xf>
    <xf numFmtId="0" fontId="13" fillId="0" borderId="47" xfId="0" applyFont="1" applyBorder="1" applyAlignment="1">
      <alignment wrapText="1"/>
    </xf>
    <xf numFmtId="0" fontId="13" fillId="18" borderId="47" xfId="0" applyFont="1" applyFill="1" applyBorder="1" applyAlignment="1">
      <alignment wrapText="1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wrapText="1"/>
    </xf>
    <xf numFmtId="0" fontId="28" fillId="12" borderId="92" xfId="0" applyFont="1" applyFill="1" applyBorder="1" applyAlignment="1">
      <alignment horizontal="center" vertical="center" wrapText="1"/>
    </xf>
    <xf numFmtId="0" fontId="28" fillId="12" borderId="91" xfId="0" applyFont="1" applyFill="1" applyBorder="1" applyAlignment="1">
      <alignment horizontal="center" vertical="center" wrapText="1"/>
    </xf>
    <xf numFmtId="0" fontId="28" fillId="12" borderId="14" xfId="0" applyFont="1" applyFill="1" applyBorder="1" applyAlignment="1">
      <alignment horizontal="center" wrapText="1"/>
    </xf>
    <xf numFmtId="0" fontId="28" fillId="12" borderId="47" xfId="0" applyFont="1" applyFill="1" applyBorder="1" applyAlignment="1">
      <alignment horizontal="center" wrapText="1"/>
    </xf>
    <xf numFmtId="0" fontId="13" fillId="12" borderId="47" xfId="0" applyFont="1" applyFill="1" applyBorder="1" applyAlignment="1">
      <alignment wrapText="1"/>
    </xf>
    <xf numFmtId="164" fontId="28" fillId="12" borderId="47" xfId="0" applyNumberFormat="1" applyFont="1" applyFill="1" applyBorder="1" applyAlignment="1">
      <alignment horizontal="center" wrapText="1"/>
    </xf>
    <xf numFmtId="0" fontId="25" fillId="18" borderId="47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wrapText="1"/>
    </xf>
    <xf numFmtId="0" fontId="13" fillId="13" borderId="26" xfId="0" applyFont="1" applyFill="1" applyBorder="1" applyAlignment="1">
      <alignment horizontal="center" wrapText="1"/>
    </xf>
    <xf numFmtId="0" fontId="2" fillId="13" borderId="24" xfId="0" applyFont="1" applyFill="1" applyBorder="1" applyAlignment="1">
      <alignment horizontal="center"/>
    </xf>
    <xf numFmtId="49" fontId="13" fillId="13" borderId="14" xfId="0" applyNumberFormat="1" applyFont="1" applyFill="1" applyBorder="1" applyAlignment="1">
      <alignment wrapText="1"/>
    </xf>
    <xf numFmtId="0" fontId="2" fillId="13" borderId="47" xfId="0" applyFont="1" applyFill="1" applyBorder="1" applyAlignment="1">
      <alignment horizontal="center"/>
    </xf>
    <xf numFmtId="49" fontId="13" fillId="13" borderId="47" xfId="0" applyNumberFormat="1" applyFont="1" applyFill="1" applyBorder="1" applyAlignment="1">
      <alignment wrapText="1"/>
    </xf>
    <xf numFmtId="49" fontId="2" fillId="13" borderId="47" xfId="0" applyNumberFormat="1" applyFont="1" applyFill="1" applyBorder="1" applyAlignment="1">
      <alignment horizontal="center"/>
    </xf>
    <xf numFmtId="0" fontId="13" fillId="13" borderId="47" xfId="0" applyFont="1" applyFill="1" applyBorder="1" applyAlignment="1">
      <alignment wrapText="1"/>
    </xf>
    <xf numFmtId="164" fontId="29" fillId="13" borderId="47" xfId="0" applyNumberFormat="1" applyFont="1" applyFill="1" applyBorder="1" applyAlignment="1">
      <alignment horizontal="center"/>
    </xf>
    <xf numFmtId="0" fontId="27" fillId="0" borderId="24" xfId="0" applyFont="1" applyBorder="1" applyAlignment="1">
      <alignment wrapText="1"/>
    </xf>
    <xf numFmtId="0" fontId="13" fillId="0" borderId="26" xfId="0" applyFont="1" applyBorder="1" applyAlignment="1">
      <alignment horizontal="center" wrapText="1"/>
    </xf>
    <xf numFmtId="164" fontId="2" fillId="13" borderId="47" xfId="0" applyNumberFormat="1" applyFont="1" applyFill="1" applyBorder="1" applyAlignment="1">
      <alignment horizontal="center"/>
    </xf>
    <xf numFmtId="0" fontId="13" fillId="13" borderId="0" xfId="0" applyFont="1" applyFill="1" applyBorder="1" applyAlignment="1">
      <alignment horizontal="center" wrapText="1"/>
    </xf>
    <xf numFmtId="0" fontId="13" fillId="13" borderId="14" xfId="0" applyFont="1" applyFill="1" applyBorder="1" applyAlignment="1">
      <alignment wrapText="1"/>
    </xf>
    <xf numFmtId="49" fontId="2" fillId="13" borderId="91" xfId="0" applyNumberFormat="1" applyFont="1" applyFill="1" applyBorder="1" applyAlignment="1">
      <alignment horizontal="center"/>
    </xf>
    <xf numFmtId="0" fontId="13" fillId="13" borderId="91" xfId="0" applyFont="1" applyFill="1" applyBorder="1" applyAlignment="1">
      <alignment wrapText="1"/>
    </xf>
    <xf numFmtId="164" fontId="2" fillId="13" borderId="91" xfId="0" applyNumberFormat="1" applyFont="1" applyFill="1" applyBorder="1" applyAlignment="1">
      <alignment horizontal="center"/>
    </xf>
    <xf numFmtId="49" fontId="13" fillId="13" borderId="91" xfId="0" applyNumberFormat="1" applyFont="1" applyFill="1" applyBorder="1" applyAlignment="1">
      <alignment wrapText="1"/>
    </xf>
    <xf numFmtId="0" fontId="2" fillId="13" borderId="91" xfId="0" applyFont="1" applyFill="1" applyBorder="1" applyAlignment="1">
      <alignment horizontal="center"/>
    </xf>
    <xf numFmtId="0" fontId="13" fillId="0" borderId="29" xfId="0" applyFont="1" applyBorder="1" applyAlignment="1">
      <alignment wrapText="1"/>
    </xf>
    <xf numFmtId="0" fontId="25" fillId="0" borderId="0" xfId="0" applyFont="1" applyAlignment="1"/>
    <xf numFmtId="0" fontId="13" fillId="0" borderId="0" xfId="0" applyFont="1" applyAlignment="1"/>
    <xf numFmtId="0" fontId="13" fillId="13" borderId="90" xfId="0" applyFont="1" applyFill="1" applyBorder="1" applyAlignment="1">
      <alignment wrapText="1"/>
    </xf>
    <xf numFmtId="0" fontId="2" fillId="13" borderId="90" xfId="0" applyFont="1" applyFill="1" applyBorder="1" applyAlignment="1">
      <alignment horizontal="center"/>
    </xf>
    <xf numFmtId="49" fontId="13" fillId="13" borderId="90" xfId="0" applyNumberFormat="1" applyFont="1" applyFill="1" applyBorder="1" applyAlignment="1">
      <alignment wrapText="1"/>
    </xf>
    <xf numFmtId="49" fontId="2" fillId="13" borderId="90" xfId="0" applyNumberFormat="1" applyFont="1" applyFill="1" applyBorder="1" applyAlignment="1">
      <alignment horizontal="center"/>
    </xf>
    <xf numFmtId="164" fontId="2" fillId="13" borderId="90" xfId="0" applyNumberFormat="1" applyFont="1" applyFill="1" applyBorder="1" applyAlignment="1">
      <alignment horizontal="center"/>
    </xf>
    <xf numFmtId="0" fontId="13" fillId="0" borderId="90" xfId="0" applyFont="1" applyBorder="1" applyAlignment="1">
      <alignment wrapText="1"/>
    </xf>
    <xf numFmtId="164" fontId="29" fillId="13" borderId="90" xfId="0" applyNumberFormat="1" applyFont="1" applyFill="1" applyBorder="1" applyAlignment="1">
      <alignment horizontal="center"/>
    </xf>
    <xf numFmtId="0" fontId="13" fillId="13" borderId="0" xfId="0" applyFont="1" applyFill="1" applyBorder="1" applyAlignment="1">
      <alignment wrapText="1"/>
    </xf>
    <xf numFmtId="0" fontId="2" fillId="13" borderId="0" xfId="0" applyFont="1" applyFill="1" applyBorder="1" applyAlignment="1">
      <alignment horizontal="center"/>
    </xf>
    <xf numFmtId="49" fontId="13" fillId="13" borderId="0" xfId="0" applyNumberFormat="1" applyFont="1" applyFill="1" applyBorder="1" applyAlignment="1">
      <alignment wrapText="1"/>
    </xf>
    <xf numFmtId="49" fontId="2" fillId="13" borderId="0" xfId="0" applyNumberFormat="1" applyFont="1" applyFill="1" applyBorder="1" applyAlignment="1">
      <alignment horizontal="center"/>
    </xf>
    <xf numFmtId="164" fontId="2" fillId="13" borderId="0" xfId="0" applyNumberFormat="1" applyFont="1" applyFill="1" applyBorder="1" applyAlignment="1">
      <alignment horizontal="center"/>
    </xf>
    <xf numFmtId="164" fontId="29" fillId="13" borderId="0" xfId="0" applyNumberFormat="1" applyFont="1" applyFill="1" applyBorder="1" applyAlignment="1">
      <alignment horizontal="center"/>
    </xf>
    <xf numFmtId="0" fontId="0" fillId="0" borderId="89" xfId="0" applyFill="1" applyBorder="1"/>
    <xf numFmtId="0" fontId="24" fillId="13" borderId="90" xfId="0" applyFont="1" applyFill="1" applyBorder="1" applyAlignment="1">
      <alignment horizontal="left" wrapText="1"/>
    </xf>
    <xf numFmtId="0" fontId="24" fillId="13" borderId="90" xfId="0" applyFont="1" applyFill="1" applyBorder="1" applyAlignment="1">
      <alignment horizontal="right" wrapText="1"/>
    </xf>
    <xf numFmtId="0" fontId="0" fillId="13" borderId="24" xfId="0" applyFill="1" applyBorder="1"/>
    <xf numFmtId="0" fontId="24" fillId="13" borderId="14" xfId="0" applyFont="1" applyFill="1" applyBorder="1" applyAlignment="1">
      <alignment horizontal="center" wrapText="1"/>
    </xf>
    <xf numFmtId="0" fontId="24" fillId="13" borderId="47" xfId="0" applyFont="1" applyFill="1" applyBorder="1" applyAlignment="1">
      <alignment horizontal="center" wrapText="1"/>
    </xf>
    <xf numFmtId="0" fontId="24" fillId="13" borderId="30" xfId="0" applyFont="1" applyFill="1" applyBorder="1" applyAlignment="1">
      <alignment horizontal="center" wrapText="1"/>
    </xf>
    <xf numFmtId="0" fontId="24" fillId="13" borderId="91" xfId="0" applyFont="1" applyFill="1" applyBorder="1" applyAlignment="1">
      <alignment horizontal="center" wrapText="1"/>
    </xf>
    <xf numFmtId="0" fontId="24" fillId="13" borderId="0" xfId="0" applyFont="1" applyFill="1" applyBorder="1" applyAlignment="1">
      <alignment vertical="top"/>
    </xf>
    <xf numFmtId="0" fontId="24" fillId="13" borderId="0" xfId="0" applyFont="1" applyFill="1" applyBorder="1" applyAlignment="1">
      <alignment horizontal="right" wrapText="1"/>
    </xf>
    <xf numFmtId="0" fontId="0" fillId="0" borderId="24" xfId="0" applyFill="1" applyBorder="1"/>
    <xf numFmtId="0" fontId="19" fillId="0" borderId="14" xfId="0" applyFont="1" applyFill="1" applyBorder="1" applyAlignment="1">
      <alignment horizontal="center" wrapText="1"/>
    </xf>
    <xf numFmtId="0" fontId="19" fillId="0" borderId="91" xfId="0" applyFont="1" applyFill="1" applyBorder="1" applyAlignment="1">
      <alignment horizontal="center" wrapText="1"/>
    </xf>
    <xf numFmtId="0" fontId="24" fillId="13" borderId="91" xfId="0" applyFont="1" applyFill="1" applyBorder="1" applyAlignment="1">
      <alignment horizontal="right" vertical="top" wrapText="1"/>
    </xf>
    <xf numFmtId="0" fontId="2" fillId="13" borderId="14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wrapText="1"/>
    </xf>
    <xf numFmtId="0" fontId="2" fillId="13" borderId="47" xfId="0" applyFont="1" applyFill="1" applyBorder="1" applyAlignment="1">
      <alignment horizontal="center" wrapText="1"/>
    </xf>
    <xf numFmtId="0" fontId="2" fillId="13" borderId="24" xfId="0" applyFont="1" applyFill="1" applyBorder="1" applyAlignment="1">
      <alignment horizontal="center" wrapText="1"/>
    </xf>
    <xf numFmtId="0" fontId="0" fillId="0" borderId="91" xfId="0" applyFill="1" applyBorder="1"/>
    <xf numFmtId="2" fontId="26" fillId="0" borderId="14" xfId="0" applyNumberFormat="1" applyFont="1" applyFill="1" applyBorder="1" applyAlignment="1">
      <alignment horizontal="center" vertical="center"/>
    </xf>
    <xf numFmtId="0" fontId="13" fillId="0" borderId="91" xfId="0" applyFont="1" applyFill="1" applyBorder="1" applyAlignment="1">
      <alignment horizontal="center"/>
    </xf>
    <xf numFmtId="0" fontId="0" fillId="0" borderId="92" xfId="0" applyFill="1" applyBorder="1"/>
    <xf numFmtId="0" fontId="13" fillId="0" borderId="92" xfId="0" applyFont="1" applyFill="1" applyBorder="1" applyAlignment="1">
      <alignment horizontal="center" wrapText="1"/>
    </xf>
    <xf numFmtId="0" fontId="13" fillId="0" borderId="91" xfId="0" applyFont="1" applyFill="1" applyBorder="1" applyAlignment="1">
      <alignment horizontal="center" wrapText="1"/>
    </xf>
    <xf numFmtId="0" fontId="13" fillId="0" borderId="30" xfId="0" applyFont="1" applyFill="1" applyBorder="1" applyAlignment="1">
      <alignment horizontal="center" wrapText="1"/>
    </xf>
    <xf numFmtId="0" fontId="27" fillId="0" borderId="91" xfId="0" applyFont="1" applyFill="1" applyBorder="1" applyAlignment="1">
      <alignment horizontal="center" wrapText="1"/>
    </xf>
    <xf numFmtId="0" fontId="13" fillId="0" borderId="92" xfId="0" applyFont="1" applyFill="1" applyBorder="1" applyAlignment="1">
      <alignment horizontal="center"/>
    </xf>
    <xf numFmtId="49" fontId="13" fillId="0" borderId="91" xfId="0" applyNumberFormat="1" applyFont="1" applyFill="1" applyBorder="1" applyAlignment="1">
      <alignment horizontal="center"/>
    </xf>
    <xf numFmtId="49" fontId="13" fillId="0" borderId="92" xfId="0" applyNumberFormat="1" applyFont="1" applyFill="1" applyBorder="1" applyAlignment="1">
      <alignment horizontal="center"/>
    </xf>
    <xf numFmtId="1" fontId="13" fillId="0" borderId="47" xfId="0" applyNumberFormat="1" applyFont="1" applyFill="1" applyBorder="1" applyAlignment="1">
      <alignment horizontal="center"/>
    </xf>
    <xf numFmtId="1" fontId="13" fillId="0" borderId="14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 wrapText="1"/>
    </xf>
    <xf numFmtId="0" fontId="13" fillId="0" borderId="92" xfId="0" applyFont="1" applyBorder="1" applyAlignment="1">
      <alignment wrapText="1"/>
    </xf>
    <xf numFmtId="49" fontId="13" fillId="0" borderId="92" xfId="0" applyNumberFormat="1" applyFont="1" applyBorder="1" applyAlignment="1">
      <alignment wrapText="1"/>
    </xf>
    <xf numFmtId="1" fontId="13" fillId="0" borderId="14" xfId="0" applyNumberFormat="1" applyFont="1" applyBorder="1" applyAlignment="1">
      <alignment wrapText="1"/>
    </xf>
    <xf numFmtId="0" fontId="28" fillId="12" borderId="29" xfId="0" applyFont="1" applyFill="1" applyBorder="1" applyAlignment="1">
      <alignment horizontal="center" vertical="center" wrapText="1"/>
    </xf>
    <xf numFmtId="0" fontId="28" fillId="12" borderId="30" xfId="0" applyFont="1" applyFill="1" applyBorder="1" applyAlignment="1">
      <alignment horizontal="center" vertical="center" wrapText="1"/>
    </xf>
    <xf numFmtId="0" fontId="28" fillId="12" borderId="15" xfId="0" applyFont="1" applyFill="1" applyBorder="1" applyAlignment="1">
      <alignment horizontal="center" wrapText="1"/>
    </xf>
    <xf numFmtId="0" fontId="13" fillId="12" borderId="14" xfId="0" applyFont="1" applyFill="1" applyBorder="1" applyAlignment="1">
      <alignment wrapText="1"/>
    </xf>
    <xf numFmtId="0" fontId="2" fillId="13" borderId="15" xfId="0" applyFont="1" applyFill="1" applyBorder="1" applyAlignment="1">
      <alignment horizontal="center"/>
    </xf>
    <xf numFmtId="49" fontId="2" fillId="13" borderId="14" xfId="0" applyNumberFormat="1" applyFont="1" applyFill="1" applyBorder="1" applyAlignment="1">
      <alignment horizontal="center"/>
    </xf>
    <xf numFmtId="164" fontId="2" fillId="13" borderId="44" xfId="0" applyNumberFormat="1" applyFont="1" applyFill="1" applyBorder="1" applyAlignment="1">
      <alignment horizontal="center"/>
    </xf>
    <xf numFmtId="49" fontId="13" fillId="13" borderId="44" xfId="0" applyNumberFormat="1" applyFont="1" applyFill="1" applyBorder="1" applyAlignment="1">
      <alignment wrapText="1"/>
    </xf>
    <xf numFmtId="0" fontId="2" fillId="13" borderId="44" xfId="0" applyFont="1" applyFill="1" applyBorder="1" applyAlignment="1">
      <alignment horizontal="center"/>
    </xf>
    <xf numFmtId="0" fontId="13" fillId="0" borderId="44" xfId="0" applyFont="1" applyBorder="1" applyAlignment="1">
      <alignment wrapText="1"/>
    </xf>
    <xf numFmtId="1" fontId="13" fillId="0" borderId="91" xfId="0" applyNumberFormat="1" applyFont="1" applyFill="1" applyBorder="1" applyAlignment="1">
      <alignment horizontal="center"/>
    </xf>
    <xf numFmtId="0" fontId="19" fillId="0" borderId="14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wrapText="1"/>
    </xf>
    <xf numFmtId="0" fontId="28" fillId="12" borderId="24" xfId="0" applyFont="1" applyFill="1" applyBorder="1" applyAlignment="1">
      <alignment horizontal="center" vertical="center" wrapText="1"/>
    </xf>
    <xf numFmtId="49" fontId="2" fillId="13" borderId="24" xfId="0" applyNumberFormat="1" applyFont="1" applyFill="1" applyBorder="1" applyAlignment="1">
      <alignment horizontal="center"/>
    </xf>
    <xf numFmtId="0" fontId="13" fillId="13" borderId="92" xfId="0" applyFont="1" applyFill="1" applyBorder="1" applyAlignment="1">
      <alignment wrapText="1"/>
    </xf>
    <xf numFmtId="0" fontId="13" fillId="13" borderId="0" xfId="0" applyFont="1" applyFill="1" applyBorder="1" applyAlignment="1">
      <alignment horizontal="center"/>
    </xf>
  </cellXfs>
  <cellStyles count="19">
    <cellStyle name="Accent" xfId="7" xr:uid="{83BE2F36-B83F-A746-B6D9-00FF8C1D2C9A}"/>
    <cellStyle name="Accent 1" xfId="8" xr:uid="{FBC88FDC-677E-DA48-9BD2-8F0A559E8256}"/>
    <cellStyle name="Accent 2" xfId="9" xr:uid="{94279C26-F3D0-5346-ADEE-403FF1F20958}"/>
    <cellStyle name="Accent 3" xfId="10" xr:uid="{2761D977-F454-F24E-90DD-A951826DEE59}"/>
    <cellStyle name="Bad" xfId="4" builtinId="27" customBuiltin="1"/>
    <cellStyle name="ConditionalStyle_1" xfId="11" xr:uid="{CE6F95A2-8EE0-D044-A1FF-676C1BCAC900}"/>
    <cellStyle name="Error" xfId="12" xr:uid="{67E6A21A-3FCC-5341-8D6F-83D2683D5002}"/>
    <cellStyle name="Footnote" xfId="13" xr:uid="{A8F0F91E-DDBD-1946-B12A-AC7E18F0C790}"/>
    <cellStyle name="Good" xfId="3" builtinId="26" customBuiltin="1"/>
    <cellStyle name="Heading" xfId="14" xr:uid="{8A0C1140-64EF-2842-836E-0037CBE50AF6}"/>
    <cellStyle name="Heading 1" xfId="1" builtinId="16" customBuiltin="1"/>
    <cellStyle name="Heading 2" xfId="2" builtinId="17" customBuiltin="1"/>
    <cellStyle name="Hyperlink" xfId="15" xr:uid="{26E6CC29-6373-154F-9E4E-E3237E49EDBC}"/>
    <cellStyle name="Neutral" xfId="5" builtinId="28" customBuiltin="1"/>
    <cellStyle name="Normal" xfId="0" builtinId="0" customBuiltin="1"/>
    <cellStyle name="Note" xfId="6" builtinId="10" customBuiltin="1"/>
    <cellStyle name="Status" xfId="16" xr:uid="{80337DE1-6D5E-0A4F-A540-D94FD61D614B}"/>
    <cellStyle name="Text" xfId="17" xr:uid="{56918B20-8135-6648-834C-B62FEA9D4E8E}"/>
    <cellStyle name="Warning" xfId="18" xr:uid="{9B457B84-EF4A-E749-8681-A1D66DB65198}"/>
  </cellStyles>
  <dxfs count="8">
    <dxf>
      <font>
        <color rgb="FF000000"/>
        <family val="2"/>
      </font>
      <fill>
        <patternFill patternType="solid">
          <fgColor rgb="FFB7E1CD"/>
          <bgColor rgb="FFB7E1CD"/>
        </patternFill>
      </fill>
    </dxf>
    <dxf>
      <font>
        <color rgb="FF000000"/>
        <family val="2"/>
      </font>
      <fill>
        <patternFill patternType="solid">
          <fgColor rgb="FFB7E1CD"/>
          <bgColor rgb="FFB7E1CD"/>
        </patternFill>
      </fill>
    </dxf>
    <dxf>
      <font>
        <color rgb="FF000000"/>
        <family val="2"/>
      </font>
      <fill>
        <patternFill patternType="solid">
          <fgColor rgb="FFB7E1CD"/>
          <bgColor rgb="FFB7E1CD"/>
        </patternFill>
      </fill>
    </dxf>
    <dxf>
      <font>
        <color rgb="FF000000"/>
        <family val="2"/>
      </font>
      <fill>
        <patternFill patternType="solid">
          <fgColor rgb="FFB7E1CD"/>
          <bgColor rgb="FFB7E1CD"/>
        </patternFill>
      </fill>
    </dxf>
    <dxf>
      <font>
        <color rgb="FF000000"/>
        <family val="2"/>
      </font>
      <fill>
        <patternFill patternType="solid">
          <fgColor rgb="FFB7E1CD"/>
          <bgColor rgb="FFB7E1CD"/>
        </patternFill>
      </fill>
    </dxf>
    <dxf>
      <font>
        <color rgb="FF000000"/>
        <family val="2"/>
      </font>
      <fill>
        <patternFill patternType="solid">
          <fgColor rgb="FFB7E1CD"/>
          <bgColor rgb="FFB7E1CD"/>
        </patternFill>
      </fill>
    </dxf>
    <dxf>
      <font>
        <color rgb="FF000000"/>
        <family val="2"/>
      </font>
      <fill>
        <patternFill patternType="solid">
          <fgColor rgb="FFB7E1CD"/>
          <bgColor rgb="FFB7E1CD"/>
        </patternFill>
      </fill>
    </dxf>
    <dxf>
      <font>
        <color rgb="FF000000"/>
        <family val="2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61442" cy="504317"/>
    <xdr:pic>
      <xdr:nvPicPr>
        <xdr:cNvPr id="2" name="image1.jpg">
          <a:extLst>
            <a:ext uri="{FF2B5EF4-FFF2-40B4-BE49-F238E27FC236}">
              <a16:creationId xmlns:a16="http://schemas.microsoft.com/office/drawing/2014/main" id="{1E2F273D-8F76-7B31-DA04-9E7F5A3AE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228600"/>
          <a:ext cx="361442" cy="5043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61442" cy="504317"/>
    <xdr:pic>
      <xdr:nvPicPr>
        <xdr:cNvPr id="2" name="image1.jpg">
          <a:extLst>
            <a:ext uri="{FF2B5EF4-FFF2-40B4-BE49-F238E27FC236}">
              <a16:creationId xmlns:a16="http://schemas.microsoft.com/office/drawing/2014/main" id="{16377B5C-8E66-36ED-70DA-8B1E23CC4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228600"/>
          <a:ext cx="361442" cy="5043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61442" cy="504317"/>
    <xdr:pic>
      <xdr:nvPicPr>
        <xdr:cNvPr id="2" name="image1.jpg">
          <a:extLst>
            <a:ext uri="{FF2B5EF4-FFF2-40B4-BE49-F238E27FC236}">
              <a16:creationId xmlns:a16="http://schemas.microsoft.com/office/drawing/2014/main" id="{5C18255C-6CB6-9291-F423-5A5546D41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228600"/>
          <a:ext cx="361442" cy="5043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32842" cy="190119"/>
    <xdr:pic>
      <xdr:nvPicPr>
        <xdr:cNvPr id="2" name="image1.jpg">
          <a:extLst>
            <a:ext uri="{FF2B5EF4-FFF2-40B4-BE49-F238E27FC236}">
              <a16:creationId xmlns:a16="http://schemas.microsoft.com/office/drawing/2014/main" id="{F24E6CC8-8430-E154-5D64-533E9E104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228600"/>
          <a:ext cx="132842" cy="1901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32842" cy="190119"/>
    <xdr:pic>
      <xdr:nvPicPr>
        <xdr:cNvPr id="2" name="image1.jpg">
          <a:extLst>
            <a:ext uri="{FF2B5EF4-FFF2-40B4-BE49-F238E27FC236}">
              <a16:creationId xmlns:a16="http://schemas.microsoft.com/office/drawing/2014/main" id="{0B269590-B13D-D6F3-9898-F364075BE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228600"/>
          <a:ext cx="132842" cy="1901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32842" cy="190119"/>
    <xdr:pic>
      <xdr:nvPicPr>
        <xdr:cNvPr id="2" name="image1.jpg">
          <a:extLst>
            <a:ext uri="{FF2B5EF4-FFF2-40B4-BE49-F238E27FC236}">
              <a16:creationId xmlns:a16="http://schemas.microsoft.com/office/drawing/2014/main" id="{5439B7FF-1C5F-5B0F-55BA-8E6A9041D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228600"/>
          <a:ext cx="132842" cy="1901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144" cy="914019"/>
    <xdr:pic>
      <xdr:nvPicPr>
        <xdr:cNvPr id="2" name="image2.png">
          <a:extLst>
            <a:ext uri="{FF2B5EF4-FFF2-40B4-BE49-F238E27FC236}">
              <a16:creationId xmlns:a16="http://schemas.microsoft.com/office/drawing/2014/main" id="{CFCFA7B8-98B7-91CC-1A70-CDA375D27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9050" y="19050"/>
          <a:ext cx="771144" cy="9140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144" cy="914019"/>
    <xdr:pic>
      <xdr:nvPicPr>
        <xdr:cNvPr id="2" name="image2.png">
          <a:extLst>
            <a:ext uri="{FF2B5EF4-FFF2-40B4-BE49-F238E27FC236}">
              <a16:creationId xmlns:a16="http://schemas.microsoft.com/office/drawing/2014/main" id="{EF9AC86C-7C5D-DFE7-D50A-D9DC91CF0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9050" y="19050"/>
          <a:ext cx="771144" cy="9140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144" cy="914019"/>
    <xdr:pic>
      <xdr:nvPicPr>
        <xdr:cNvPr id="2" name="image2.png">
          <a:extLst>
            <a:ext uri="{FF2B5EF4-FFF2-40B4-BE49-F238E27FC236}">
              <a16:creationId xmlns:a16="http://schemas.microsoft.com/office/drawing/2014/main" id="{743C14C4-5551-C0A2-CA8B-B892AB878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9050" y="19050"/>
          <a:ext cx="771144" cy="9140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144" cy="914019"/>
    <xdr:pic>
      <xdr:nvPicPr>
        <xdr:cNvPr id="2" name="image2.png">
          <a:extLst>
            <a:ext uri="{FF2B5EF4-FFF2-40B4-BE49-F238E27FC236}">
              <a16:creationId xmlns:a16="http://schemas.microsoft.com/office/drawing/2014/main" id="{F6BDD0DC-D27B-9CC8-0403-FC5BBE328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9050" y="19050"/>
          <a:ext cx="771144" cy="9140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325CA-45C1-BB4D-A236-0ED7147BD8D6}">
  <dimension ref="A1:AL999"/>
  <sheetViews>
    <sheetView workbookViewId="0"/>
  </sheetViews>
  <sheetFormatPr baseColWidth="10" defaultRowHeight="15" customHeight="1" x14ac:dyDescent="0.2"/>
  <cols>
    <col min="1" max="1" width="10.5" customWidth="1"/>
    <col min="2" max="2" width="9.6640625" customWidth="1"/>
    <col min="3" max="3" width="0.5" customWidth="1"/>
    <col min="4" max="5" width="19.6640625" customWidth="1"/>
    <col min="6" max="6" width="10" customWidth="1"/>
    <col min="7" max="7" width="11.6640625" customWidth="1"/>
    <col min="8" max="9" width="13.33203125" customWidth="1"/>
    <col min="10" max="10" width="11.1640625" customWidth="1"/>
    <col min="11" max="14" width="13.33203125" customWidth="1"/>
    <col min="15" max="15" width="11.1640625" customWidth="1"/>
    <col min="16" max="25" width="13.33203125" customWidth="1"/>
    <col min="26" max="26" width="11.1640625" customWidth="1"/>
    <col min="27" max="32" width="13.33203125" customWidth="1"/>
    <col min="33" max="33" width="11.1640625" customWidth="1"/>
    <col min="34" max="37" width="12.83203125" customWidth="1"/>
    <col min="38" max="38" width="20.1640625" customWidth="1"/>
    <col min="39" max="1024" width="16.1640625" customWidth="1"/>
  </cols>
  <sheetData>
    <row r="1" spans="1:38" ht="18.75" customHeight="1" thickTop="1" thickBot="1" x14ac:dyDescent="0.25">
      <c r="A1" s="1"/>
      <c r="B1" s="2"/>
      <c r="C1" s="3"/>
      <c r="D1" s="3"/>
      <c r="E1" s="3"/>
      <c r="F1" s="3"/>
      <c r="G1" s="3"/>
      <c r="H1" s="102" t="s">
        <v>0</v>
      </c>
      <c r="I1" s="102"/>
      <c r="J1" s="102"/>
      <c r="K1" s="103" t="s">
        <v>1</v>
      </c>
      <c r="L1" s="103"/>
      <c r="M1" s="103"/>
      <c r="N1" s="103"/>
      <c r="O1" s="103"/>
      <c r="P1" s="104" t="s">
        <v>2</v>
      </c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3" t="s">
        <v>3</v>
      </c>
      <c r="AB1" s="103"/>
      <c r="AC1" s="103"/>
      <c r="AD1" s="103"/>
      <c r="AE1" s="103"/>
      <c r="AF1" s="103"/>
      <c r="AG1" s="103"/>
      <c r="AH1" s="102" t="s">
        <v>4</v>
      </c>
      <c r="AI1" s="102"/>
      <c r="AJ1" s="102" t="s">
        <v>5</v>
      </c>
      <c r="AK1" s="102"/>
      <c r="AL1" s="105" t="s">
        <v>6</v>
      </c>
    </row>
    <row r="2" spans="1:38" ht="39.75" customHeight="1" thickTop="1" thickBot="1" x14ac:dyDescent="0.25">
      <c r="A2" s="106"/>
      <c r="B2" s="106"/>
      <c r="C2" s="107" t="s">
        <v>7</v>
      </c>
      <c r="D2" s="107"/>
      <c r="E2" s="107"/>
      <c r="F2" s="107"/>
      <c r="G2" s="107"/>
      <c r="H2" s="102"/>
      <c r="I2" s="102"/>
      <c r="J2" s="102"/>
      <c r="K2" s="103"/>
      <c r="L2" s="103"/>
      <c r="M2" s="103"/>
      <c r="N2" s="103"/>
      <c r="O2" s="103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3"/>
      <c r="AB2" s="103"/>
      <c r="AC2" s="103"/>
      <c r="AD2" s="103"/>
      <c r="AE2" s="103"/>
      <c r="AF2" s="103"/>
      <c r="AG2" s="103"/>
      <c r="AH2" s="102"/>
      <c r="AI2" s="102"/>
      <c r="AJ2" s="102"/>
      <c r="AK2" s="102"/>
      <c r="AL2" s="105"/>
    </row>
    <row r="3" spans="1:38" ht="30.75" customHeight="1" thickTop="1" thickBot="1" x14ac:dyDescent="0.25">
      <c r="A3" s="106"/>
      <c r="B3" s="106"/>
      <c r="C3" s="108" t="s">
        <v>8</v>
      </c>
      <c r="D3" s="108"/>
      <c r="E3" s="108"/>
      <c r="F3" s="108"/>
      <c r="G3" s="108"/>
      <c r="H3" s="109" t="s">
        <v>9</v>
      </c>
      <c r="I3" s="109"/>
      <c r="J3" s="110"/>
      <c r="K3" s="111" t="s">
        <v>10</v>
      </c>
      <c r="L3" s="111"/>
      <c r="M3" s="111" t="s">
        <v>11</v>
      </c>
      <c r="N3" s="111"/>
      <c r="O3" s="112"/>
      <c r="P3" s="113" t="s">
        <v>12</v>
      </c>
      <c r="Q3" s="113"/>
      <c r="R3" s="113" t="s">
        <v>13</v>
      </c>
      <c r="S3" s="113"/>
      <c r="T3" s="113" t="s">
        <v>14</v>
      </c>
      <c r="U3" s="113"/>
      <c r="V3" s="113" t="s">
        <v>15</v>
      </c>
      <c r="W3" s="113"/>
      <c r="X3" s="114" t="s">
        <v>16</v>
      </c>
      <c r="Y3" s="114"/>
      <c r="Z3" s="115"/>
      <c r="AA3" s="113" t="s">
        <v>17</v>
      </c>
      <c r="AB3" s="113"/>
      <c r="AC3" s="113" t="s">
        <v>18</v>
      </c>
      <c r="AD3" s="113"/>
      <c r="AE3" s="113" t="s">
        <v>19</v>
      </c>
      <c r="AF3" s="113"/>
      <c r="AG3" s="115"/>
      <c r="AH3" s="102"/>
      <c r="AI3" s="102"/>
      <c r="AJ3" s="102"/>
      <c r="AK3" s="102"/>
      <c r="AL3" s="105"/>
    </row>
    <row r="4" spans="1:38" ht="15.75" customHeight="1" thickTop="1" thickBot="1" x14ac:dyDescent="0.25">
      <c r="A4" s="106"/>
      <c r="B4" s="106"/>
      <c r="C4" s="108"/>
      <c r="D4" s="108"/>
      <c r="E4" s="108"/>
      <c r="F4" s="108"/>
      <c r="G4" s="108"/>
      <c r="H4" s="109"/>
      <c r="I4" s="109"/>
      <c r="J4" s="110"/>
      <c r="K4" s="111"/>
      <c r="L4" s="111"/>
      <c r="M4" s="111"/>
      <c r="N4" s="111"/>
      <c r="O4" s="112"/>
      <c r="P4" s="113"/>
      <c r="Q4" s="113"/>
      <c r="R4" s="113"/>
      <c r="S4" s="113"/>
      <c r="T4" s="113"/>
      <c r="U4" s="113"/>
      <c r="V4" s="113"/>
      <c r="W4" s="113"/>
      <c r="X4" s="114"/>
      <c r="Y4" s="114"/>
      <c r="Z4" s="115"/>
      <c r="AA4" s="113"/>
      <c r="AB4" s="113"/>
      <c r="AC4" s="113"/>
      <c r="AD4" s="113"/>
      <c r="AE4" s="113"/>
      <c r="AF4" s="113"/>
      <c r="AG4" s="115"/>
      <c r="AH4" s="102"/>
      <c r="AI4" s="102"/>
      <c r="AJ4" s="102"/>
      <c r="AK4" s="102"/>
      <c r="AL4" s="105"/>
    </row>
    <row r="5" spans="1:38" ht="18.75" customHeight="1" thickTop="1" thickBot="1" x14ac:dyDescent="0.25">
      <c r="A5" s="106"/>
      <c r="B5" s="106"/>
      <c r="C5" s="116" t="s">
        <v>20</v>
      </c>
      <c r="D5" s="116"/>
      <c r="E5" s="116"/>
      <c r="F5" s="116"/>
      <c r="G5" s="116"/>
      <c r="H5" s="109"/>
      <c r="I5" s="109"/>
      <c r="J5" s="110"/>
      <c r="K5" s="111"/>
      <c r="L5" s="111"/>
      <c r="M5" s="111"/>
      <c r="N5" s="111"/>
      <c r="O5" s="112"/>
      <c r="P5" s="113"/>
      <c r="Q5" s="113"/>
      <c r="R5" s="113"/>
      <c r="S5" s="113"/>
      <c r="T5" s="113"/>
      <c r="U5" s="113"/>
      <c r="V5" s="113"/>
      <c r="W5" s="113"/>
      <c r="X5" s="114"/>
      <c r="Y5" s="114"/>
      <c r="Z5" s="115"/>
      <c r="AA5" s="113"/>
      <c r="AB5" s="113"/>
      <c r="AC5" s="113"/>
      <c r="AD5" s="113"/>
      <c r="AE5" s="113"/>
      <c r="AF5" s="113"/>
      <c r="AG5" s="115"/>
      <c r="AH5" s="102"/>
      <c r="AI5" s="102"/>
      <c r="AJ5" s="102"/>
      <c r="AK5" s="102"/>
      <c r="AL5" s="105"/>
    </row>
    <row r="6" spans="1:38" ht="15.75" customHeight="1" thickTop="1" thickBot="1" x14ac:dyDescent="0.25">
      <c r="A6" s="106"/>
      <c r="B6" s="106"/>
      <c r="C6" s="116"/>
      <c r="D6" s="116"/>
      <c r="E6" s="116"/>
      <c r="F6" s="116"/>
      <c r="G6" s="116"/>
      <c r="H6" s="109"/>
      <c r="I6" s="109"/>
      <c r="J6" s="110"/>
      <c r="K6" s="111"/>
      <c r="L6" s="111"/>
      <c r="M6" s="111"/>
      <c r="N6" s="111"/>
      <c r="O6" s="112"/>
      <c r="P6" s="113"/>
      <c r="Q6" s="113"/>
      <c r="R6" s="113"/>
      <c r="S6" s="113"/>
      <c r="T6" s="113"/>
      <c r="U6" s="113"/>
      <c r="V6" s="113"/>
      <c r="W6" s="113"/>
      <c r="X6" s="114"/>
      <c r="Y6" s="114"/>
      <c r="Z6" s="115"/>
      <c r="AA6" s="113"/>
      <c r="AB6" s="113"/>
      <c r="AC6" s="113"/>
      <c r="AD6" s="113"/>
      <c r="AE6" s="113"/>
      <c r="AF6" s="113"/>
      <c r="AG6" s="115"/>
      <c r="AH6" s="102"/>
      <c r="AI6" s="102"/>
      <c r="AJ6" s="102"/>
      <c r="AK6" s="102"/>
      <c r="AL6" s="105"/>
    </row>
    <row r="7" spans="1:38" ht="18.75" customHeight="1" thickTop="1" thickBot="1" x14ac:dyDescent="0.25">
      <c r="A7" s="117" t="s">
        <v>21</v>
      </c>
      <c r="B7" s="117"/>
      <c r="C7" s="117"/>
      <c r="D7" s="117"/>
      <c r="E7" s="117"/>
      <c r="F7" s="117"/>
      <c r="G7" s="117"/>
      <c r="H7" s="109"/>
      <c r="I7" s="109"/>
      <c r="J7" s="110"/>
      <c r="K7" s="111"/>
      <c r="L7" s="111"/>
      <c r="M7" s="111"/>
      <c r="N7" s="111"/>
      <c r="O7" s="112"/>
      <c r="P7" s="113"/>
      <c r="Q7" s="113"/>
      <c r="R7" s="113"/>
      <c r="S7" s="113"/>
      <c r="T7" s="113"/>
      <c r="U7" s="113"/>
      <c r="V7" s="113"/>
      <c r="W7" s="113"/>
      <c r="X7" s="114"/>
      <c r="Y7" s="114"/>
      <c r="Z7" s="115"/>
      <c r="AA7" s="113"/>
      <c r="AB7" s="113"/>
      <c r="AC7" s="113"/>
      <c r="AD7" s="113"/>
      <c r="AE7" s="113"/>
      <c r="AF7" s="113"/>
      <c r="AG7" s="115"/>
      <c r="AH7" s="102"/>
      <c r="AI7" s="102"/>
      <c r="AJ7" s="102"/>
      <c r="AK7" s="102"/>
      <c r="AL7" s="105"/>
    </row>
    <row r="8" spans="1:38" ht="18.75" customHeight="1" thickTop="1" thickBot="1" x14ac:dyDescent="0.25">
      <c r="A8" s="117"/>
      <c r="B8" s="117"/>
      <c r="C8" s="117"/>
      <c r="D8" s="117"/>
      <c r="E8" s="117"/>
      <c r="F8" s="117"/>
      <c r="G8" s="117"/>
      <c r="H8" s="109"/>
      <c r="I8" s="109"/>
      <c r="J8" s="110"/>
      <c r="K8" s="111"/>
      <c r="L8" s="111"/>
      <c r="M8" s="111"/>
      <c r="N8" s="111"/>
      <c r="O8" s="112"/>
      <c r="P8" s="113"/>
      <c r="Q8" s="113"/>
      <c r="R8" s="113"/>
      <c r="S8" s="113"/>
      <c r="T8" s="113"/>
      <c r="U8" s="113"/>
      <c r="V8" s="113"/>
      <c r="W8" s="113"/>
      <c r="X8" s="114"/>
      <c r="Y8" s="114"/>
      <c r="Z8" s="115"/>
      <c r="AA8" s="113"/>
      <c r="AB8" s="113"/>
      <c r="AC8" s="113"/>
      <c r="AD8" s="113"/>
      <c r="AE8" s="113"/>
      <c r="AF8" s="113"/>
      <c r="AG8" s="115"/>
      <c r="AH8" s="102"/>
      <c r="AI8" s="102"/>
      <c r="AJ8" s="102"/>
      <c r="AK8" s="102"/>
      <c r="AL8" s="105"/>
    </row>
    <row r="9" spans="1:38" ht="30.75" customHeight="1" thickTop="1" thickBot="1" x14ac:dyDescent="0.25">
      <c r="A9" s="4" t="s">
        <v>22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27</v>
      </c>
      <c r="G9" s="4" t="s">
        <v>28</v>
      </c>
      <c r="H9" s="5" t="s">
        <v>29</v>
      </c>
      <c r="I9" s="5" t="s">
        <v>30</v>
      </c>
      <c r="J9" s="6" t="s">
        <v>31</v>
      </c>
      <c r="K9" s="4" t="s">
        <v>29</v>
      </c>
      <c r="L9" s="4" t="s">
        <v>30</v>
      </c>
      <c r="M9" s="4" t="s">
        <v>29</v>
      </c>
      <c r="N9" s="4" t="s">
        <v>30</v>
      </c>
      <c r="O9" s="6" t="s">
        <v>31</v>
      </c>
      <c r="P9" s="4" t="s">
        <v>29</v>
      </c>
      <c r="Q9" s="4" t="s">
        <v>30</v>
      </c>
      <c r="R9" s="4" t="s">
        <v>29</v>
      </c>
      <c r="S9" s="4" t="s">
        <v>30</v>
      </c>
      <c r="T9" s="4" t="s">
        <v>29</v>
      </c>
      <c r="U9" s="4" t="s">
        <v>30</v>
      </c>
      <c r="V9" s="4" t="s">
        <v>29</v>
      </c>
      <c r="W9" s="4" t="s">
        <v>30</v>
      </c>
      <c r="X9" s="4" t="s">
        <v>29</v>
      </c>
      <c r="Y9" s="4" t="s">
        <v>30</v>
      </c>
      <c r="Z9" s="6" t="s">
        <v>31</v>
      </c>
      <c r="AA9" s="4" t="s">
        <v>29</v>
      </c>
      <c r="AB9" s="4" t="s">
        <v>30</v>
      </c>
      <c r="AC9" s="4" t="s">
        <v>29</v>
      </c>
      <c r="AD9" s="4" t="s">
        <v>30</v>
      </c>
      <c r="AE9" s="7" t="s">
        <v>29</v>
      </c>
      <c r="AF9" s="4" t="s">
        <v>30</v>
      </c>
      <c r="AG9" s="4" t="s">
        <v>31</v>
      </c>
      <c r="AH9" s="8" t="s">
        <v>29</v>
      </c>
      <c r="AI9" s="9" t="s">
        <v>30</v>
      </c>
      <c r="AJ9" s="4" t="s">
        <v>29</v>
      </c>
      <c r="AK9" s="4" t="s">
        <v>30</v>
      </c>
      <c r="AL9" s="10" t="s">
        <v>32</v>
      </c>
    </row>
    <row r="10" spans="1:38" ht="12.75" customHeight="1" thickTop="1" x14ac:dyDescent="0.2">
      <c r="A10" s="11">
        <f t="shared" ref="A10:A49" si="0">_xlfn.RANK.EQ(AL10, $AL$10:$AL$50)</f>
        <v>1</v>
      </c>
      <c r="B10" s="12">
        <v>1997</v>
      </c>
      <c r="C10" s="13" t="s">
        <v>33</v>
      </c>
      <c r="D10" s="14" t="s">
        <v>34</v>
      </c>
      <c r="E10" s="15" t="s">
        <v>35</v>
      </c>
      <c r="F10" s="12" t="s">
        <v>36</v>
      </c>
      <c r="G10" s="12" t="s">
        <v>37</v>
      </c>
      <c r="H10" s="16" t="s">
        <v>38</v>
      </c>
      <c r="I10" s="17">
        <v>400</v>
      </c>
      <c r="J10" s="18">
        <f t="shared" ref="J10:J17" si="1">LARGE(I10,1)</f>
        <v>400</v>
      </c>
      <c r="K10" s="19" t="s">
        <v>39</v>
      </c>
      <c r="L10" s="20">
        <v>0</v>
      </c>
      <c r="M10" s="21" t="s">
        <v>40</v>
      </c>
      <c r="N10" s="22">
        <v>100</v>
      </c>
      <c r="O10" s="23">
        <f t="shared" ref="O10:O40" si="2">LARGE(L10:N10,1)</f>
        <v>100</v>
      </c>
      <c r="P10" s="24" t="s">
        <v>41</v>
      </c>
      <c r="Q10" s="17">
        <v>0</v>
      </c>
      <c r="R10" s="25" t="s">
        <v>42</v>
      </c>
      <c r="S10" s="17">
        <v>20000</v>
      </c>
      <c r="T10" s="26" t="s">
        <v>43</v>
      </c>
      <c r="U10" s="17">
        <v>0</v>
      </c>
      <c r="V10" s="25"/>
      <c r="W10" s="17">
        <v>0</v>
      </c>
      <c r="X10" s="25"/>
      <c r="Y10" s="27">
        <v>0</v>
      </c>
      <c r="Z10" s="28">
        <f t="shared" ref="Z10:Z42" si="3">LARGE(Q10:Y10,1)+LARGE(Q10:Y10,2)+LARGE(Q10:Y10,3)+LARGE(Q10:Y10,4)</f>
        <v>20000</v>
      </c>
      <c r="AA10" s="24" t="s">
        <v>41</v>
      </c>
      <c r="AB10" s="17">
        <v>0</v>
      </c>
      <c r="AC10" s="29"/>
      <c r="AD10" s="27">
        <v>0</v>
      </c>
      <c r="AE10" s="25"/>
      <c r="AF10" s="27">
        <v>0</v>
      </c>
      <c r="AG10" s="28">
        <f t="shared" ref="AG10:AG42" si="4">LARGE(AB10:AF10,1)</f>
        <v>0</v>
      </c>
      <c r="AH10" s="25"/>
      <c r="AI10" s="27">
        <v>0</v>
      </c>
      <c r="AJ10" s="25"/>
      <c r="AK10" s="27">
        <v>0</v>
      </c>
      <c r="AL10" s="30">
        <f>AG10+Z10+O10+J10</f>
        <v>20500</v>
      </c>
    </row>
    <row r="11" spans="1:38" ht="12.75" customHeight="1" x14ac:dyDescent="0.2">
      <c r="A11" s="31">
        <f t="shared" si="0"/>
        <v>2</v>
      </c>
      <c r="B11" s="32">
        <v>2003</v>
      </c>
      <c r="C11" s="33" t="s">
        <v>44</v>
      </c>
      <c r="D11" s="34" t="s">
        <v>45</v>
      </c>
      <c r="E11" s="34" t="s">
        <v>46</v>
      </c>
      <c r="F11" s="32" t="s">
        <v>47</v>
      </c>
      <c r="G11" s="32" t="s">
        <v>48</v>
      </c>
      <c r="H11" s="21" t="s">
        <v>42</v>
      </c>
      <c r="I11" s="20">
        <v>300</v>
      </c>
      <c r="J11" s="35">
        <f t="shared" si="1"/>
        <v>300</v>
      </c>
      <c r="K11" s="36" t="s">
        <v>49</v>
      </c>
      <c r="L11" s="37">
        <v>250</v>
      </c>
      <c r="M11" s="21" t="s">
        <v>50</v>
      </c>
      <c r="N11" s="22">
        <v>100</v>
      </c>
      <c r="O11" s="23">
        <f t="shared" si="2"/>
        <v>250</v>
      </c>
      <c r="P11" s="21" t="s">
        <v>51</v>
      </c>
      <c r="Q11" s="17">
        <v>0</v>
      </c>
      <c r="R11" s="21" t="s">
        <v>52</v>
      </c>
      <c r="S11" s="17">
        <v>1000</v>
      </c>
      <c r="T11" s="36" t="s">
        <v>53</v>
      </c>
      <c r="U11" s="17">
        <v>14000</v>
      </c>
      <c r="V11" s="21"/>
      <c r="W11" s="17">
        <v>0</v>
      </c>
      <c r="X11" s="21"/>
      <c r="Y11" s="17">
        <v>0</v>
      </c>
      <c r="Z11" s="23">
        <f t="shared" si="3"/>
        <v>15000</v>
      </c>
      <c r="AA11" s="24" t="s">
        <v>41</v>
      </c>
      <c r="AB11" s="38">
        <v>0</v>
      </c>
      <c r="AC11" s="39"/>
      <c r="AD11" s="17">
        <v>0</v>
      </c>
      <c r="AE11" s="21"/>
      <c r="AF11" s="17">
        <v>0</v>
      </c>
      <c r="AG11" s="23">
        <f t="shared" si="4"/>
        <v>0</v>
      </c>
      <c r="AH11" s="21"/>
      <c r="AI11" s="17">
        <v>0</v>
      </c>
      <c r="AJ11" s="21"/>
      <c r="AK11" s="17">
        <v>0</v>
      </c>
      <c r="AL11" s="30">
        <f>AG11+Z11+O11+J11+AI11</f>
        <v>15550</v>
      </c>
    </row>
    <row r="12" spans="1:38" ht="12.75" customHeight="1" x14ac:dyDescent="0.2">
      <c r="A12" s="11">
        <f t="shared" si="0"/>
        <v>3</v>
      </c>
      <c r="B12" s="40">
        <v>2006</v>
      </c>
      <c r="C12" s="41" t="s">
        <v>54</v>
      </c>
      <c r="D12" s="42" t="s">
        <v>55</v>
      </c>
      <c r="E12" s="42" t="s">
        <v>56</v>
      </c>
      <c r="F12" s="43" t="s">
        <v>57</v>
      </c>
      <c r="G12" s="43" t="s">
        <v>37</v>
      </c>
      <c r="H12" s="44" t="s">
        <v>41</v>
      </c>
      <c r="I12" s="45">
        <v>0</v>
      </c>
      <c r="J12" s="46">
        <f t="shared" si="1"/>
        <v>0</v>
      </c>
      <c r="K12" s="47" t="s">
        <v>58</v>
      </c>
      <c r="L12" s="45">
        <v>250</v>
      </c>
      <c r="M12" s="44" t="s">
        <v>41</v>
      </c>
      <c r="N12" s="48">
        <v>0</v>
      </c>
      <c r="O12" s="49">
        <f t="shared" si="2"/>
        <v>250</v>
      </c>
      <c r="P12" s="44" t="s">
        <v>41</v>
      </c>
      <c r="Q12" s="45">
        <v>0</v>
      </c>
      <c r="R12" s="47" t="s">
        <v>59</v>
      </c>
      <c r="S12" s="45">
        <v>0</v>
      </c>
      <c r="T12" s="50" t="s">
        <v>41</v>
      </c>
      <c r="U12" s="45">
        <v>0</v>
      </c>
      <c r="V12" s="51"/>
      <c r="W12" s="45">
        <v>0</v>
      </c>
      <c r="X12" s="51"/>
      <c r="Y12" s="52">
        <v>0</v>
      </c>
      <c r="Z12" s="49">
        <f t="shared" si="3"/>
        <v>0</v>
      </c>
      <c r="AA12" s="53" t="s">
        <v>60</v>
      </c>
      <c r="AB12" s="45">
        <v>8000</v>
      </c>
      <c r="AC12" s="54"/>
      <c r="AD12" s="52">
        <v>0</v>
      </c>
      <c r="AE12" s="51"/>
      <c r="AF12" s="52">
        <v>0</v>
      </c>
      <c r="AG12" s="49">
        <f t="shared" si="4"/>
        <v>8000</v>
      </c>
      <c r="AH12" s="51"/>
      <c r="AI12" s="52">
        <v>0</v>
      </c>
      <c r="AJ12" s="51"/>
      <c r="AK12" s="52">
        <v>0</v>
      </c>
      <c r="AL12" s="55">
        <f>AG12+Z12+O12+J12</f>
        <v>8250</v>
      </c>
    </row>
    <row r="13" spans="1:38" ht="12.75" customHeight="1" x14ac:dyDescent="0.2">
      <c r="A13" s="31">
        <f t="shared" si="0"/>
        <v>4</v>
      </c>
      <c r="B13" s="32">
        <v>2003</v>
      </c>
      <c r="C13" s="33" t="s">
        <v>61</v>
      </c>
      <c r="D13" s="34" t="s">
        <v>62</v>
      </c>
      <c r="E13" s="34" t="s">
        <v>63</v>
      </c>
      <c r="F13" s="32" t="s">
        <v>64</v>
      </c>
      <c r="G13" s="32" t="s">
        <v>48</v>
      </c>
      <c r="H13" s="21" t="s">
        <v>65</v>
      </c>
      <c r="I13" s="20">
        <v>150</v>
      </c>
      <c r="J13" s="35">
        <f t="shared" si="1"/>
        <v>150</v>
      </c>
      <c r="K13" s="36" t="s">
        <v>66</v>
      </c>
      <c r="L13" s="56">
        <v>250</v>
      </c>
      <c r="M13" s="21" t="s">
        <v>67</v>
      </c>
      <c r="N13" s="57">
        <v>4000</v>
      </c>
      <c r="O13" s="23">
        <f t="shared" si="2"/>
        <v>4000</v>
      </c>
      <c r="P13" s="21" t="s">
        <v>68</v>
      </c>
      <c r="Q13" s="20">
        <v>0</v>
      </c>
      <c r="R13" s="21" t="s">
        <v>58</v>
      </c>
      <c r="S13" s="20">
        <v>4000</v>
      </c>
      <c r="T13" s="36" t="s">
        <v>69</v>
      </c>
      <c r="U13" s="20">
        <v>0</v>
      </c>
      <c r="V13" s="21"/>
      <c r="W13" s="20">
        <v>0</v>
      </c>
      <c r="X13" s="21"/>
      <c r="Y13" s="17">
        <v>0</v>
      </c>
      <c r="Z13" s="23">
        <f t="shared" si="3"/>
        <v>4000</v>
      </c>
      <c r="AA13" s="24" t="s">
        <v>41</v>
      </c>
      <c r="AB13" s="20">
        <v>0</v>
      </c>
      <c r="AC13" s="39"/>
      <c r="AD13" s="17">
        <v>0</v>
      </c>
      <c r="AE13" s="21"/>
      <c r="AF13" s="17">
        <v>0</v>
      </c>
      <c r="AG13" s="23">
        <f t="shared" si="4"/>
        <v>0</v>
      </c>
      <c r="AH13" s="21"/>
      <c r="AI13" s="17">
        <v>0</v>
      </c>
      <c r="AJ13" s="21"/>
      <c r="AK13" s="17">
        <v>0</v>
      </c>
      <c r="AL13" s="30">
        <f>AG13+Z13+O13+J13+AI13</f>
        <v>8150</v>
      </c>
    </row>
    <row r="14" spans="1:38" ht="12.75" customHeight="1" x14ac:dyDescent="0.2">
      <c r="A14" s="31">
        <f t="shared" si="0"/>
        <v>5</v>
      </c>
      <c r="B14" s="32">
        <v>2010</v>
      </c>
      <c r="C14" s="33" t="s">
        <v>70</v>
      </c>
      <c r="D14" s="34" t="s">
        <v>71</v>
      </c>
      <c r="E14" s="34" t="s">
        <v>72</v>
      </c>
      <c r="F14" s="32" t="s">
        <v>57</v>
      </c>
      <c r="G14" s="32" t="s">
        <v>37</v>
      </c>
      <c r="H14" s="21" t="s">
        <v>42</v>
      </c>
      <c r="I14" s="20">
        <v>300</v>
      </c>
      <c r="J14" s="35">
        <f t="shared" si="1"/>
        <v>300</v>
      </c>
      <c r="K14" s="36" t="s">
        <v>73</v>
      </c>
      <c r="L14" s="20">
        <v>500</v>
      </c>
      <c r="M14" s="21" t="s">
        <v>74</v>
      </c>
      <c r="N14" s="57">
        <v>500</v>
      </c>
      <c r="O14" s="23">
        <f t="shared" si="2"/>
        <v>500</v>
      </c>
      <c r="P14" s="24" t="s">
        <v>41</v>
      </c>
      <c r="Q14" s="20">
        <v>0</v>
      </c>
      <c r="R14" s="21" t="s">
        <v>75</v>
      </c>
      <c r="S14" s="20">
        <v>0</v>
      </c>
      <c r="T14" s="36" t="s">
        <v>76</v>
      </c>
      <c r="U14" s="20">
        <v>1000</v>
      </c>
      <c r="V14" s="21"/>
      <c r="W14" s="20">
        <v>0</v>
      </c>
      <c r="X14" s="21"/>
      <c r="Y14" s="17">
        <v>0</v>
      </c>
      <c r="Z14" s="23">
        <f t="shared" si="3"/>
        <v>1000</v>
      </c>
      <c r="AA14" s="24" t="s">
        <v>41</v>
      </c>
      <c r="AB14" s="20">
        <v>0</v>
      </c>
      <c r="AC14" s="39"/>
      <c r="AD14" s="17">
        <v>0</v>
      </c>
      <c r="AE14" s="21"/>
      <c r="AF14" s="17">
        <v>0</v>
      </c>
      <c r="AG14" s="23">
        <f t="shared" si="4"/>
        <v>0</v>
      </c>
      <c r="AH14" s="21"/>
      <c r="AI14" s="17">
        <v>0</v>
      </c>
      <c r="AJ14" s="21"/>
      <c r="AK14" s="17">
        <v>0</v>
      </c>
      <c r="AL14" s="30">
        <f>AG14+Z14+O14+J14+AI14</f>
        <v>1800</v>
      </c>
    </row>
    <row r="15" spans="1:38" ht="12.75" customHeight="1" x14ac:dyDescent="0.2">
      <c r="A15" s="31">
        <f t="shared" si="0"/>
        <v>6</v>
      </c>
      <c r="B15" s="58">
        <v>2000</v>
      </c>
      <c r="C15" s="59" t="s">
        <v>77</v>
      </c>
      <c r="D15" s="34" t="s">
        <v>78</v>
      </c>
      <c r="E15" s="34" t="s">
        <v>79</v>
      </c>
      <c r="F15" s="32" t="s">
        <v>57</v>
      </c>
      <c r="G15" s="32" t="s">
        <v>37</v>
      </c>
      <c r="H15" s="21" t="s">
        <v>67</v>
      </c>
      <c r="I15" s="17">
        <v>500</v>
      </c>
      <c r="J15" s="35">
        <f t="shared" si="1"/>
        <v>500</v>
      </c>
      <c r="K15" s="24" t="s">
        <v>41</v>
      </c>
      <c r="L15" s="17">
        <v>0</v>
      </c>
      <c r="M15" s="24" t="s">
        <v>41</v>
      </c>
      <c r="N15" s="22">
        <v>0</v>
      </c>
      <c r="O15" s="23">
        <f t="shared" si="2"/>
        <v>0</v>
      </c>
      <c r="P15" s="60" t="s">
        <v>80</v>
      </c>
      <c r="Q15" s="17">
        <v>0</v>
      </c>
      <c r="R15" s="21" t="s">
        <v>81</v>
      </c>
      <c r="S15" s="17">
        <v>0</v>
      </c>
      <c r="T15" s="36" t="s">
        <v>82</v>
      </c>
      <c r="U15" s="17">
        <v>0</v>
      </c>
      <c r="V15" s="21"/>
      <c r="W15" s="17">
        <v>0</v>
      </c>
      <c r="X15" s="21"/>
      <c r="Y15" s="17">
        <v>0</v>
      </c>
      <c r="Z15" s="23">
        <f t="shared" si="3"/>
        <v>0</v>
      </c>
      <c r="AA15" s="24" t="s">
        <v>41</v>
      </c>
      <c r="AB15" s="17">
        <v>0</v>
      </c>
      <c r="AC15" s="39"/>
      <c r="AD15" s="17">
        <v>0</v>
      </c>
      <c r="AE15" s="21"/>
      <c r="AF15" s="17">
        <v>0</v>
      </c>
      <c r="AG15" s="23">
        <f t="shared" si="4"/>
        <v>0</v>
      </c>
      <c r="AH15" s="21"/>
      <c r="AI15" s="17">
        <v>0</v>
      </c>
      <c r="AJ15" s="21"/>
      <c r="AK15" s="17">
        <v>0</v>
      </c>
      <c r="AL15" s="30">
        <f>AG15+Z15+O15+J15</f>
        <v>500</v>
      </c>
    </row>
    <row r="16" spans="1:38" ht="12.75" customHeight="1" x14ac:dyDescent="0.2">
      <c r="A16" s="31">
        <f t="shared" si="0"/>
        <v>7</v>
      </c>
      <c r="B16" s="32">
        <v>2001</v>
      </c>
      <c r="C16" s="61" t="s">
        <v>83</v>
      </c>
      <c r="D16" s="34" t="s">
        <v>84</v>
      </c>
      <c r="E16" s="34" t="s">
        <v>85</v>
      </c>
      <c r="F16" s="32" t="s">
        <v>86</v>
      </c>
      <c r="G16" s="32" t="s">
        <v>37</v>
      </c>
      <c r="H16" s="21" t="s">
        <v>53</v>
      </c>
      <c r="I16" s="20">
        <v>150</v>
      </c>
      <c r="J16" s="35">
        <f t="shared" si="1"/>
        <v>150</v>
      </c>
      <c r="K16" s="24" t="s">
        <v>41</v>
      </c>
      <c r="L16" s="17">
        <v>0</v>
      </c>
      <c r="M16" s="24" t="s">
        <v>41</v>
      </c>
      <c r="N16" s="22">
        <v>0</v>
      </c>
      <c r="O16" s="23">
        <f t="shared" si="2"/>
        <v>0</v>
      </c>
      <c r="P16" s="24" t="s">
        <v>41</v>
      </c>
      <c r="Q16" s="17">
        <v>0</v>
      </c>
      <c r="R16" s="21" t="s">
        <v>87</v>
      </c>
      <c r="S16" s="17">
        <v>0</v>
      </c>
      <c r="T16" s="24" t="s">
        <v>41</v>
      </c>
      <c r="U16" s="17">
        <v>0</v>
      </c>
      <c r="V16" s="21"/>
      <c r="W16" s="17">
        <v>0</v>
      </c>
      <c r="X16" s="21"/>
      <c r="Y16" s="17">
        <v>0</v>
      </c>
      <c r="Z16" s="23">
        <f t="shared" si="3"/>
        <v>0</v>
      </c>
      <c r="AA16" s="24" t="s">
        <v>41</v>
      </c>
      <c r="AB16" s="17">
        <v>0</v>
      </c>
      <c r="AC16" s="39"/>
      <c r="AD16" s="17">
        <v>0</v>
      </c>
      <c r="AE16" s="21"/>
      <c r="AF16" s="17">
        <v>0</v>
      </c>
      <c r="AG16" s="23">
        <f t="shared" si="4"/>
        <v>0</v>
      </c>
      <c r="AH16" s="21"/>
      <c r="AI16" s="17">
        <v>0</v>
      </c>
      <c r="AJ16" s="21"/>
      <c r="AK16" s="17">
        <v>0</v>
      </c>
      <c r="AL16" s="30">
        <f>AG16+Z16+O16+J16</f>
        <v>150</v>
      </c>
    </row>
    <row r="17" spans="1:38" ht="12.75" customHeight="1" x14ac:dyDescent="0.2">
      <c r="A17" s="31">
        <f t="shared" si="0"/>
        <v>8</v>
      </c>
      <c r="B17" s="32">
        <v>2005</v>
      </c>
      <c r="C17" s="61" t="s">
        <v>88</v>
      </c>
      <c r="D17" s="34" t="s">
        <v>89</v>
      </c>
      <c r="E17" s="34" t="s">
        <v>90</v>
      </c>
      <c r="F17" s="32" t="s">
        <v>91</v>
      </c>
      <c r="G17" s="32" t="s">
        <v>48</v>
      </c>
      <c r="H17" s="21" t="s">
        <v>92</v>
      </c>
      <c r="I17" s="20">
        <v>0</v>
      </c>
      <c r="J17" s="35">
        <f t="shared" si="1"/>
        <v>0</v>
      </c>
      <c r="K17" s="36" t="s">
        <v>93</v>
      </c>
      <c r="L17" s="37">
        <v>100</v>
      </c>
      <c r="M17" s="21" t="s">
        <v>94</v>
      </c>
      <c r="N17" s="22">
        <v>100</v>
      </c>
      <c r="O17" s="23">
        <f t="shared" si="2"/>
        <v>100</v>
      </c>
      <c r="P17" s="24" t="s">
        <v>41</v>
      </c>
      <c r="Q17" s="17">
        <v>0</v>
      </c>
      <c r="R17" s="21" t="s">
        <v>95</v>
      </c>
      <c r="S17" s="17">
        <v>0</v>
      </c>
      <c r="T17" s="36" t="s">
        <v>96</v>
      </c>
      <c r="U17" s="17">
        <v>0</v>
      </c>
      <c r="V17" s="21"/>
      <c r="W17" s="17">
        <v>0</v>
      </c>
      <c r="X17" s="21"/>
      <c r="Y17" s="17">
        <v>0</v>
      </c>
      <c r="Z17" s="23">
        <f t="shared" si="3"/>
        <v>0</v>
      </c>
      <c r="AA17" s="21" t="s">
        <v>97</v>
      </c>
      <c r="AB17" s="17">
        <v>0</v>
      </c>
      <c r="AC17" s="39"/>
      <c r="AD17" s="17">
        <v>0</v>
      </c>
      <c r="AE17" s="21"/>
      <c r="AF17" s="17">
        <v>0</v>
      </c>
      <c r="AG17" s="23">
        <f t="shared" si="4"/>
        <v>0</v>
      </c>
      <c r="AH17" s="21"/>
      <c r="AI17" s="17">
        <v>0</v>
      </c>
      <c r="AJ17" s="21"/>
      <c r="AK17" s="17">
        <v>0</v>
      </c>
      <c r="AL17" s="30">
        <f>AG17+Z17+O17+J17+AI17</f>
        <v>100</v>
      </c>
    </row>
    <row r="18" spans="1:38" ht="12.75" customHeight="1" x14ac:dyDescent="0.2">
      <c r="A18" s="31">
        <f t="shared" si="0"/>
        <v>8</v>
      </c>
      <c r="B18" s="32">
        <v>2009</v>
      </c>
      <c r="C18" s="33" t="s">
        <v>98</v>
      </c>
      <c r="D18" s="34" t="s">
        <v>99</v>
      </c>
      <c r="E18" s="34" t="s">
        <v>100</v>
      </c>
      <c r="F18" s="32" t="s">
        <v>57</v>
      </c>
      <c r="G18" s="32" t="s">
        <v>37</v>
      </c>
      <c r="H18" s="21" t="s">
        <v>101</v>
      </c>
      <c r="I18" s="20">
        <v>150</v>
      </c>
      <c r="J18" s="35">
        <v>0</v>
      </c>
      <c r="K18" s="36" t="s">
        <v>102</v>
      </c>
      <c r="L18" s="17">
        <v>0</v>
      </c>
      <c r="M18" s="21" t="s">
        <v>93</v>
      </c>
      <c r="N18" s="22">
        <v>100</v>
      </c>
      <c r="O18" s="23">
        <f t="shared" si="2"/>
        <v>100</v>
      </c>
      <c r="P18" s="21" t="s">
        <v>41</v>
      </c>
      <c r="Q18" s="17">
        <v>0</v>
      </c>
      <c r="R18" s="21" t="s">
        <v>103</v>
      </c>
      <c r="S18" s="17">
        <v>0</v>
      </c>
      <c r="T18" s="24" t="s">
        <v>41</v>
      </c>
      <c r="U18" s="17">
        <v>0</v>
      </c>
      <c r="V18" s="21"/>
      <c r="W18" s="17">
        <v>0</v>
      </c>
      <c r="X18" s="21"/>
      <c r="Y18" s="17">
        <v>0</v>
      </c>
      <c r="Z18" s="23">
        <f t="shared" si="3"/>
        <v>0</v>
      </c>
      <c r="AA18" s="24" t="s">
        <v>41</v>
      </c>
      <c r="AB18" s="62">
        <v>0</v>
      </c>
      <c r="AC18" s="39"/>
      <c r="AD18" s="17">
        <v>0</v>
      </c>
      <c r="AE18" s="21"/>
      <c r="AF18" s="17">
        <v>0</v>
      </c>
      <c r="AG18" s="23">
        <f t="shared" si="4"/>
        <v>0</v>
      </c>
      <c r="AH18" s="21"/>
      <c r="AI18" s="17">
        <v>0</v>
      </c>
      <c r="AJ18" s="21"/>
      <c r="AK18" s="17">
        <v>0</v>
      </c>
      <c r="AL18" s="30">
        <f>AG18+Z18+O18+J18</f>
        <v>100</v>
      </c>
    </row>
    <row r="19" spans="1:38" ht="12.75" customHeight="1" x14ac:dyDescent="0.2">
      <c r="A19" s="31">
        <f t="shared" si="0"/>
        <v>10</v>
      </c>
      <c r="B19" s="32">
        <v>2007</v>
      </c>
      <c r="C19" s="63" t="s">
        <v>104</v>
      </c>
      <c r="D19" s="34" t="s">
        <v>105</v>
      </c>
      <c r="E19" s="34" t="s">
        <v>106</v>
      </c>
      <c r="F19" s="32" t="s">
        <v>107</v>
      </c>
      <c r="G19" s="32" t="s">
        <v>108</v>
      </c>
      <c r="H19" s="21" t="s">
        <v>109</v>
      </c>
      <c r="I19" s="20">
        <v>75</v>
      </c>
      <c r="J19" s="35">
        <f t="shared" ref="J19:J30" si="5">LARGE(I19,1)</f>
        <v>75</v>
      </c>
      <c r="K19" s="36" t="s">
        <v>110</v>
      </c>
      <c r="L19" s="17">
        <v>0</v>
      </c>
      <c r="M19" s="24" t="s">
        <v>41</v>
      </c>
      <c r="N19" s="22">
        <v>0</v>
      </c>
      <c r="O19" s="23">
        <f t="shared" si="2"/>
        <v>0</v>
      </c>
      <c r="P19" s="24" t="s">
        <v>41</v>
      </c>
      <c r="Q19" s="17">
        <v>0</v>
      </c>
      <c r="R19" s="21" t="s">
        <v>111</v>
      </c>
      <c r="S19" s="17">
        <v>0</v>
      </c>
      <c r="T19" s="24" t="s">
        <v>41</v>
      </c>
      <c r="U19" s="17">
        <v>0</v>
      </c>
      <c r="V19" s="21"/>
      <c r="W19" s="17">
        <v>0</v>
      </c>
      <c r="X19" s="21"/>
      <c r="Y19" s="17">
        <v>0</v>
      </c>
      <c r="Z19" s="23">
        <f t="shared" si="3"/>
        <v>0</v>
      </c>
      <c r="AA19" s="24" t="s">
        <v>41</v>
      </c>
      <c r="AB19" s="17">
        <v>0</v>
      </c>
      <c r="AC19" s="39"/>
      <c r="AD19" s="17">
        <v>0</v>
      </c>
      <c r="AE19" s="21"/>
      <c r="AF19" s="17">
        <v>0</v>
      </c>
      <c r="AG19" s="23">
        <f t="shared" si="4"/>
        <v>0</v>
      </c>
      <c r="AH19" s="21"/>
      <c r="AI19" s="17">
        <v>0</v>
      </c>
      <c r="AJ19" s="21"/>
      <c r="AK19" s="17">
        <v>0</v>
      </c>
      <c r="AL19" s="30">
        <f>AG19+Z19+O19+J19</f>
        <v>75</v>
      </c>
    </row>
    <row r="20" spans="1:38" ht="12.75" customHeight="1" x14ac:dyDescent="0.2">
      <c r="A20" s="31">
        <f t="shared" si="0"/>
        <v>10</v>
      </c>
      <c r="B20" s="32">
        <v>2009</v>
      </c>
      <c r="C20" s="61" t="s">
        <v>112</v>
      </c>
      <c r="D20" s="34" t="s">
        <v>113</v>
      </c>
      <c r="E20" s="34" t="s">
        <v>114</v>
      </c>
      <c r="F20" s="32" t="s">
        <v>57</v>
      </c>
      <c r="G20" s="32" t="s">
        <v>37</v>
      </c>
      <c r="H20" s="21" t="s">
        <v>115</v>
      </c>
      <c r="I20" s="20">
        <v>75</v>
      </c>
      <c r="J20" s="35">
        <f t="shared" si="5"/>
        <v>75</v>
      </c>
      <c r="K20" s="24" t="s">
        <v>41</v>
      </c>
      <c r="L20" s="17">
        <v>0</v>
      </c>
      <c r="M20" s="21" t="s">
        <v>116</v>
      </c>
      <c r="N20" s="22">
        <v>0</v>
      </c>
      <c r="O20" s="23">
        <f t="shared" si="2"/>
        <v>0</v>
      </c>
      <c r="P20" s="24" t="s">
        <v>41</v>
      </c>
      <c r="Q20" s="17">
        <v>0</v>
      </c>
      <c r="R20" s="21" t="s">
        <v>117</v>
      </c>
      <c r="S20" s="17">
        <v>0</v>
      </c>
      <c r="T20" s="24" t="s">
        <v>41</v>
      </c>
      <c r="U20" s="17">
        <v>0</v>
      </c>
      <c r="V20" s="21"/>
      <c r="W20" s="17">
        <v>0</v>
      </c>
      <c r="X20" s="21"/>
      <c r="Y20" s="17">
        <v>0</v>
      </c>
      <c r="Z20" s="23">
        <f t="shared" si="3"/>
        <v>0</v>
      </c>
      <c r="AA20" s="24" t="s">
        <v>41</v>
      </c>
      <c r="AB20" s="17">
        <v>0</v>
      </c>
      <c r="AC20" s="39"/>
      <c r="AD20" s="17">
        <v>0</v>
      </c>
      <c r="AE20" s="21"/>
      <c r="AF20" s="17">
        <v>0</v>
      </c>
      <c r="AG20" s="23">
        <f t="shared" si="4"/>
        <v>0</v>
      </c>
      <c r="AH20" s="21"/>
      <c r="AI20" s="17">
        <v>0</v>
      </c>
      <c r="AJ20" s="21"/>
      <c r="AK20" s="17">
        <v>0</v>
      </c>
      <c r="AL20" s="30">
        <f>AG20+Z20+O20+J20</f>
        <v>75</v>
      </c>
    </row>
    <row r="21" spans="1:38" ht="12.75" customHeight="1" x14ac:dyDescent="0.2">
      <c r="A21" s="31">
        <f t="shared" si="0"/>
        <v>10</v>
      </c>
      <c r="B21" s="43">
        <v>2006</v>
      </c>
      <c r="C21" s="64" t="s">
        <v>118</v>
      </c>
      <c r="D21" s="42" t="s">
        <v>119</v>
      </c>
      <c r="E21" s="42" t="s">
        <v>120</v>
      </c>
      <c r="F21" s="43" t="s">
        <v>107</v>
      </c>
      <c r="G21" s="43" t="s">
        <v>108</v>
      </c>
      <c r="H21" s="47" t="s">
        <v>121</v>
      </c>
      <c r="I21" s="45">
        <v>75</v>
      </c>
      <c r="J21" s="46">
        <f t="shared" si="5"/>
        <v>75</v>
      </c>
      <c r="K21" s="65" t="s">
        <v>122</v>
      </c>
      <c r="L21" s="52">
        <v>0</v>
      </c>
      <c r="M21" s="24" t="s">
        <v>41</v>
      </c>
      <c r="N21" s="66">
        <v>0</v>
      </c>
      <c r="O21" s="23">
        <f t="shared" si="2"/>
        <v>0</v>
      </c>
      <c r="P21" s="24" t="s">
        <v>41</v>
      </c>
      <c r="Q21" s="52">
        <v>0</v>
      </c>
      <c r="R21" s="47" t="s">
        <v>123</v>
      </c>
      <c r="S21" s="52">
        <v>0</v>
      </c>
      <c r="T21" s="24" t="s">
        <v>41</v>
      </c>
      <c r="U21" s="52">
        <v>0</v>
      </c>
      <c r="V21" s="51"/>
      <c r="W21" s="52">
        <v>0</v>
      </c>
      <c r="X21" s="51"/>
      <c r="Y21" s="52">
        <v>0</v>
      </c>
      <c r="Z21" s="49">
        <f t="shared" si="3"/>
        <v>0</v>
      </c>
      <c r="AA21" s="24" t="s">
        <v>41</v>
      </c>
      <c r="AB21" s="52">
        <v>0</v>
      </c>
      <c r="AC21" s="51"/>
      <c r="AD21" s="52">
        <v>0</v>
      </c>
      <c r="AE21" s="51"/>
      <c r="AF21" s="52">
        <v>0</v>
      </c>
      <c r="AG21" s="49">
        <f t="shared" si="4"/>
        <v>0</v>
      </c>
      <c r="AH21" s="51"/>
      <c r="AI21" s="52">
        <v>0</v>
      </c>
      <c r="AJ21" s="51"/>
      <c r="AK21" s="52">
        <v>0</v>
      </c>
      <c r="AL21" s="30">
        <f>AG21+Z21+O21+J21</f>
        <v>75</v>
      </c>
    </row>
    <row r="22" spans="1:38" ht="12.75" customHeight="1" x14ac:dyDescent="0.2">
      <c r="A22" s="31">
        <f t="shared" si="0"/>
        <v>10</v>
      </c>
      <c r="B22" s="58">
        <v>2010</v>
      </c>
      <c r="C22" s="67" t="s">
        <v>124</v>
      </c>
      <c r="D22" s="68" t="s">
        <v>125</v>
      </c>
      <c r="E22" s="69" t="s">
        <v>126</v>
      </c>
      <c r="F22" s="58" t="s">
        <v>127</v>
      </c>
      <c r="G22" s="58" t="s">
        <v>48</v>
      </c>
      <c r="H22" s="16" t="s">
        <v>128</v>
      </c>
      <c r="I22" s="17">
        <v>75</v>
      </c>
      <c r="J22" s="35">
        <f t="shared" si="5"/>
        <v>75</v>
      </c>
      <c r="K22" s="36" t="s">
        <v>129</v>
      </c>
      <c r="L22" s="17">
        <v>0</v>
      </c>
      <c r="M22" s="21" t="s">
        <v>130</v>
      </c>
      <c r="N22" s="22">
        <v>0</v>
      </c>
      <c r="O22" s="23">
        <f t="shared" si="2"/>
        <v>0</v>
      </c>
      <c r="P22" s="24" t="s">
        <v>41</v>
      </c>
      <c r="Q22" s="17">
        <v>0</v>
      </c>
      <c r="R22" s="24" t="s">
        <v>41</v>
      </c>
      <c r="S22" s="17">
        <v>0</v>
      </c>
      <c r="T22" s="24" t="s">
        <v>41</v>
      </c>
      <c r="U22" s="17">
        <v>0</v>
      </c>
      <c r="V22" s="21"/>
      <c r="W22" s="17">
        <v>0</v>
      </c>
      <c r="X22" s="21"/>
      <c r="Y22" s="17">
        <v>0</v>
      </c>
      <c r="Z22" s="23">
        <f t="shared" si="3"/>
        <v>0</v>
      </c>
      <c r="AA22" s="24" t="s">
        <v>41</v>
      </c>
      <c r="AB22" s="38">
        <v>0</v>
      </c>
      <c r="AC22" s="21"/>
      <c r="AD22" s="17">
        <v>0</v>
      </c>
      <c r="AE22" s="21"/>
      <c r="AF22" s="17">
        <v>0</v>
      </c>
      <c r="AG22" s="23">
        <f t="shared" si="4"/>
        <v>0</v>
      </c>
      <c r="AH22" s="21"/>
      <c r="AI22" s="17">
        <v>0</v>
      </c>
      <c r="AJ22" s="21"/>
      <c r="AK22" s="17">
        <v>0</v>
      </c>
      <c r="AL22" s="30">
        <f>AG22+Z22+O22+J22</f>
        <v>75</v>
      </c>
    </row>
    <row r="23" spans="1:38" ht="12.75" customHeight="1" x14ac:dyDescent="0.2">
      <c r="A23" s="31">
        <f t="shared" si="0"/>
        <v>10</v>
      </c>
      <c r="B23" s="58">
        <v>2009</v>
      </c>
      <c r="C23" s="33" t="s">
        <v>131</v>
      </c>
      <c r="D23" s="34" t="s">
        <v>132</v>
      </c>
      <c r="E23" s="34" t="s">
        <v>133</v>
      </c>
      <c r="F23" s="32" t="s">
        <v>57</v>
      </c>
      <c r="G23" s="32" t="s">
        <v>37</v>
      </c>
      <c r="H23" s="21" t="s">
        <v>73</v>
      </c>
      <c r="I23" s="17">
        <v>75</v>
      </c>
      <c r="J23" s="35">
        <f t="shared" si="5"/>
        <v>75</v>
      </c>
      <c r="K23" s="36" t="s">
        <v>134</v>
      </c>
      <c r="L23" s="17">
        <v>0</v>
      </c>
      <c r="M23" s="21" t="s">
        <v>135</v>
      </c>
      <c r="N23" s="22">
        <v>0</v>
      </c>
      <c r="O23" s="23">
        <f t="shared" si="2"/>
        <v>0</v>
      </c>
      <c r="P23" s="24" t="s">
        <v>41</v>
      </c>
      <c r="Q23" s="17">
        <v>0</v>
      </c>
      <c r="R23" s="21" t="s">
        <v>136</v>
      </c>
      <c r="S23" s="17">
        <v>0</v>
      </c>
      <c r="T23" s="24" t="s">
        <v>41</v>
      </c>
      <c r="U23" s="17">
        <v>0</v>
      </c>
      <c r="V23" s="21"/>
      <c r="W23" s="17">
        <v>0</v>
      </c>
      <c r="X23" s="21"/>
      <c r="Y23" s="17">
        <v>0</v>
      </c>
      <c r="Z23" s="23">
        <f t="shared" si="3"/>
        <v>0</v>
      </c>
      <c r="AA23" s="24" t="s">
        <v>41</v>
      </c>
      <c r="AB23" s="17">
        <v>0</v>
      </c>
      <c r="AC23" s="21"/>
      <c r="AD23" s="17">
        <v>0</v>
      </c>
      <c r="AE23" s="21"/>
      <c r="AF23" s="17">
        <v>0</v>
      </c>
      <c r="AG23" s="23">
        <f t="shared" si="4"/>
        <v>0</v>
      </c>
      <c r="AH23" s="21"/>
      <c r="AI23" s="17">
        <v>0</v>
      </c>
      <c r="AJ23" s="21"/>
      <c r="AK23" s="17">
        <v>0</v>
      </c>
      <c r="AL23" s="30">
        <f>AG23+Z23+O23+J23+AI23</f>
        <v>75</v>
      </c>
    </row>
    <row r="24" spans="1:38" ht="12.75" customHeight="1" x14ac:dyDescent="0.2">
      <c r="A24" s="31">
        <f t="shared" si="0"/>
        <v>15</v>
      </c>
      <c r="B24" s="32">
        <v>2007</v>
      </c>
      <c r="C24" s="33" t="s">
        <v>137</v>
      </c>
      <c r="D24" s="34" t="s">
        <v>138</v>
      </c>
      <c r="E24" s="34" t="s">
        <v>139</v>
      </c>
      <c r="F24" s="32" t="s">
        <v>107</v>
      </c>
      <c r="G24" s="32" t="s">
        <v>48</v>
      </c>
      <c r="H24" s="21" t="s">
        <v>140</v>
      </c>
      <c r="I24" s="17">
        <v>0</v>
      </c>
      <c r="J24" s="35">
        <f t="shared" si="5"/>
        <v>0</v>
      </c>
      <c r="K24" s="36" t="s">
        <v>141</v>
      </c>
      <c r="L24" s="17">
        <v>0</v>
      </c>
      <c r="M24" s="24" t="s">
        <v>41</v>
      </c>
      <c r="N24" s="22">
        <v>0</v>
      </c>
      <c r="O24" s="23">
        <f t="shared" si="2"/>
        <v>0</v>
      </c>
      <c r="P24" s="24" t="s">
        <v>41</v>
      </c>
      <c r="Q24" s="17">
        <v>0</v>
      </c>
      <c r="R24" s="21" t="s">
        <v>41</v>
      </c>
      <c r="S24" s="17">
        <v>0</v>
      </c>
      <c r="T24" s="24" t="s">
        <v>41</v>
      </c>
      <c r="U24" s="17">
        <v>0</v>
      </c>
      <c r="V24" s="21"/>
      <c r="W24" s="17">
        <v>0</v>
      </c>
      <c r="X24" s="21"/>
      <c r="Y24" s="17">
        <v>0</v>
      </c>
      <c r="Z24" s="23">
        <f t="shared" si="3"/>
        <v>0</v>
      </c>
      <c r="AA24" s="24" t="s">
        <v>41</v>
      </c>
      <c r="AB24" s="38">
        <v>0</v>
      </c>
      <c r="AC24" s="21"/>
      <c r="AD24" s="17">
        <v>0</v>
      </c>
      <c r="AE24" s="21"/>
      <c r="AF24" s="17">
        <v>0</v>
      </c>
      <c r="AG24" s="23">
        <f t="shared" si="4"/>
        <v>0</v>
      </c>
      <c r="AH24" s="21"/>
      <c r="AI24" s="17">
        <v>0</v>
      </c>
      <c r="AJ24" s="21"/>
      <c r="AK24" s="17">
        <v>0</v>
      </c>
      <c r="AL24" s="30">
        <f t="shared" ref="AL24:AL35" si="6">AG24+Z24+O24+J24</f>
        <v>0</v>
      </c>
    </row>
    <row r="25" spans="1:38" ht="12.75" customHeight="1" x14ac:dyDescent="0.2">
      <c r="A25" s="31">
        <f t="shared" si="0"/>
        <v>15</v>
      </c>
      <c r="B25" s="32">
        <v>2006</v>
      </c>
      <c r="C25" s="61" t="s">
        <v>142</v>
      </c>
      <c r="D25" s="34" t="s">
        <v>143</v>
      </c>
      <c r="E25" s="34" t="s">
        <v>144</v>
      </c>
      <c r="F25" s="32" t="s">
        <v>145</v>
      </c>
      <c r="G25" s="32" t="s">
        <v>108</v>
      </c>
      <c r="H25" s="21" t="s">
        <v>146</v>
      </c>
      <c r="I25" s="17">
        <v>0</v>
      </c>
      <c r="J25" s="35">
        <f t="shared" si="5"/>
        <v>0</v>
      </c>
      <c r="K25" s="36" t="s">
        <v>147</v>
      </c>
      <c r="L25" s="17">
        <v>0</v>
      </c>
      <c r="M25" s="24" t="s">
        <v>41</v>
      </c>
      <c r="N25" s="22">
        <v>0</v>
      </c>
      <c r="O25" s="23">
        <f t="shared" si="2"/>
        <v>0</v>
      </c>
      <c r="P25" s="24" t="s">
        <v>41</v>
      </c>
      <c r="Q25" s="17">
        <v>0</v>
      </c>
      <c r="R25" s="21" t="s">
        <v>148</v>
      </c>
      <c r="S25" s="17">
        <v>0</v>
      </c>
      <c r="T25" s="24" t="s">
        <v>41</v>
      </c>
      <c r="U25" s="17">
        <v>0</v>
      </c>
      <c r="V25" s="21"/>
      <c r="W25" s="17">
        <v>0</v>
      </c>
      <c r="X25" s="21"/>
      <c r="Y25" s="17">
        <v>0</v>
      </c>
      <c r="Z25" s="23">
        <f t="shared" si="3"/>
        <v>0</v>
      </c>
      <c r="AA25" s="24" t="s">
        <v>41</v>
      </c>
      <c r="AB25" s="17">
        <v>0</v>
      </c>
      <c r="AC25" s="21"/>
      <c r="AD25" s="17">
        <v>0</v>
      </c>
      <c r="AE25" s="21"/>
      <c r="AF25" s="17">
        <v>0</v>
      </c>
      <c r="AG25" s="23">
        <f t="shared" si="4"/>
        <v>0</v>
      </c>
      <c r="AH25" s="21"/>
      <c r="AI25" s="17">
        <v>0</v>
      </c>
      <c r="AJ25" s="21"/>
      <c r="AK25" s="17">
        <v>0</v>
      </c>
      <c r="AL25" s="30">
        <f t="shared" si="6"/>
        <v>0</v>
      </c>
    </row>
    <row r="26" spans="1:38" ht="12.75" customHeight="1" x14ac:dyDescent="0.2">
      <c r="A26" s="31">
        <f t="shared" si="0"/>
        <v>15</v>
      </c>
      <c r="B26" s="32">
        <v>1982</v>
      </c>
      <c r="C26" s="70" t="s">
        <v>149</v>
      </c>
      <c r="D26" s="34" t="s">
        <v>150</v>
      </c>
      <c r="E26" s="34" t="s">
        <v>151</v>
      </c>
      <c r="F26" s="32" t="s">
        <v>145</v>
      </c>
      <c r="G26" s="32" t="s">
        <v>108</v>
      </c>
      <c r="H26" s="21" t="s">
        <v>41</v>
      </c>
      <c r="I26" s="17">
        <v>0</v>
      </c>
      <c r="J26" s="35">
        <f t="shared" si="5"/>
        <v>0</v>
      </c>
      <c r="K26" s="24" t="s">
        <v>41</v>
      </c>
      <c r="L26" s="17">
        <v>0</v>
      </c>
      <c r="M26" s="24" t="s">
        <v>41</v>
      </c>
      <c r="N26" s="22">
        <v>0</v>
      </c>
      <c r="O26" s="23">
        <f t="shared" si="2"/>
        <v>0</v>
      </c>
      <c r="P26" s="24" t="s">
        <v>41</v>
      </c>
      <c r="Q26" s="17">
        <v>0</v>
      </c>
      <c r="R26" s="24" t="s">
        <v>41</v>
      </c>
      <c r="S26" s="17">
        <v>0</v>
      </c>
      <c r="T26" s="24" t="s">
        <v>41</v>
      </c>
      <c r="U26" s="17">
        <v>0</v>
      </c>
      <c r="V26" s="21"/>
      <c r="W26" s="17">
        <v>0</v>
      </c>
      <c r="X26" s="21"/>
      <c r="Y26" s="17">
        <v>0</v>
      </c>
      <c r="Z26" s="23">
        <f t="shared" si="3"/>
        <v>0</v>
      </c>
      <c r="AA26" s="24" t="s">
        <v>41</v>
      </c>
      <c r="AB26" s="17">
        <v>0</v>
      </c>
      <c r="AC26" s="21"/>
      <c r="AD26" s="17">
        <v>0</v>
      </c>
      <c r="AE26" s="21"/>
      <c r="AF26" s="17">
        <v>0</v>
      </c>
      <c r="AG26" s="23">
        <f t="shared" si="4"/>
        <v>0</v>
      </c>
      <c r="AH26" s="21"/>
      <c r="AI26" s="17">
        <v>0</v>
      </c>
      <c r="AJ26" s="21"/>
      <c r="AK26" s="17">
        <v>0</v>
      </c>
      <c r="AL26" s="30">
        <f t="shared" si="6"/>
        <v>0</v>
      </c>
    </row>
    <row r="27" spans="1:38" ht="12.75" customHeight="1" x14ac:dyDescent="0.2">
      <c r="A27" s="31">
        <f t="shared" si="0"/>
        <v>15</v>
      </c>
      <c r="B27" s="32">
        <v>2007</v>
      </c>
      <c r="C27" s="61" t="s">
        <v>152</v>
      </c>
      <c r="D27" s="34" t="s">
        <v>153</v>
      </c>
      <c r="E27" s="34" t="s">
        <v>154</v>
      </c>
      <c r="F27" s="32" t="s">
        <v>155</v>
      </c>
      <c r="G27" s="32" t="s">
        <v>108</v>
      </c>
      <c r="H27" s="21" t="s">
        <v>156</v>
      </c>
      <c r="I27" s="17">
        <v>0</v>
      </c>
      <c r="J27" s="35">
        <f t="shared" si="5"/>
        <v>0</v>
      </c>
      <c r="K27" s="24" t="s">
        <v>41</v>
      </c>
      <c r="L27" s="17">
        <v>0</v>
      </c>
      <c r="M27" s="24" t="s">
        <v>41</v>
      </c>
      <c r="N27" s="22">
        <v>0</v>
      </c>
      <c r="O27" s="23">
        <f t="shared" si="2"/>
        <v>0</v>
      </c>
      <c r="P27" s="24" t="s">
        <v>41</v>
      </c>
      <c r="Q27" s="17">
        <v>0</v>
      </c>
      <c r="R27" s="24" t="s">
        <v>41</v>
      </c>
      <c r="S27" s="17">
        <v>0</v>
      </c>
      <c r="T27" s="24" t="s">
        <v>41</v>
      </c>
      <c r="U27" s="17">
        <v>0</v>
      </c>
      <c r="V27" s="21"/>
      <c r="W27" s="17">
        <v>0</v>
      </c>
      <c r="X27" s="21"/>
      <c r="Y27" s="17">
        <v>0</v>
      </c>
      <c r="Z27" s="23">
        <f t="shared" si="3"/>
        <v>0</v>
      </c>
      <c r="AA27" s="24" t="s">
        <v>41</v>
      </c>
      <c r="AB27" s="17">
        <v>0</v>
      </c>
      <c r="AC27" s="21"/>
      <c r="AD27" s="17">
        <v>0</v>
      </c>
      <c r="AE27" s="21"/>
      <c r="AF27" s="17">
        <v>0</v>
      </c>
      <c r="AG27" s="23">
        <f t="shared" si="4"/>
        <v>0</v>
      </c>
      <c r="AH27" s="21"/>
      <c r="AI27" s="17">
        <v>0</v>
      </c>
      <c r="AJ27" s="21"/>
      <c r="AK27" s="17">
        <v>0</v>
      </c>
      <c r="AL27" s="30">
        <f t="shared" si="6"/>
        <v>0</v>
      </c>
    </row>
    <row r="28" spans="1:38" ht="12.75" customHeight="1" x14ac:dyDescent="0.2">
      <c r="A28" s="31">
        <f t="shared" si="0"/>
        <v>15</v>
      </c>
      <c r="B28" s="32">
        <v>2010</v>
      </c>
      <c r="C28" s="71" t="s">
        <v>157</v>
      </c>
      <c r="D28" s="34" t="s">
        <v>158</v>
      </c>
      <c r="E28" s="34" t="s">
        <v>159</v>
      </c>
      <c r="F28" s="32" t="s">
        <v>86</v>
      </c>
      <c r="G28" s="32" t="s">
        <v>37</v>
      </c>
      <c r="H28" s="21" t="s">
        <v>160</v>
      </c>
      <c r="I28" s="17">
        <v>0</v>
      </c>
      <c r="J28" s="35">
        <f t="shared" si="5"/>
        <v>0</v>
      </c>
      <c r="K28" s="36" t="s">
        <v>161</v>
      </c>
      <c r="L28" s="17">
        <v>0</v>
      </c>
      <c r="M28" s="21" t="s">
        <v>162</v>
      </c>
      <c r="N28" s="22">
        <v>0</v>
      </c>
      <c r="O28" s="23">
        <f t="shared" si="2"/>
        <v>0</v>
      </c>
      <c r="P28" s="24" t="s">
        <v>41</v>
      </c>
      <c r="Q28" s="17">
        <v>0</v>
      </c>
      <c r="R28" s="21" t="s">
        <v>163</v>
      </c>
      <c r="S28" s="17">
        <v>0</v>
      </c>
      <c r="T28" s="24" t="s">
        <v>41</v>
      </c>
      <c r="U28" s="17">
        <v>0</v>
      </c>
      <c r="V28" s="21"/>
      <c r="W28" s="17">
        <v>0</v>
      </c>
      <c r="X28" s="21"/>
      <c r="Y28" s="17">
        <v>0</v>
      </c>
      <c r="Z28" s="23">
        <f t="shared" si="3"/>
        <v>0</v>
      </c>
      <c r="AA28" s="24" t="s">
        <v>41</v>
      </c>
      <c r="AB28" s="17">
        <v>0</v>
      </c>
      <c r="AC28" s="21"/>
      <c r="AD28" s="17">
        <v>0</v>
      </c>
      <c r="AE28" s="21"/>
      <c r="AF28" s="17">
        <v>0</v>
      </c>
      <c r="AG28" s="23">
        <f t="shared" si="4"/>
        <v>0</v>
      </c>
      <c r="AH28" s="21"/>
      <c r="AI28" s="17">
        <v>0</v>
      </c>
      <c r="AJ28" s="21"/>
      <c r="AK28" s="17">
        <v>0</v>
      </c>
      <c r="AL28" s="30">
        <f t="shared" si="6"/>
        <v>0</v>
      </c>
    </row>
    <row r="29" spans="1:38" ht="12.75" customHeight="1" x14ac:dyDescent="0.2">
      <c r="A29" s="31">
        <f t="shared" si="0"/>
        <v>15</v>
      </c>
      <c r="B29" s="43">
        <v>2006</v>
      </c>
      <c r="C29" s="72" t="s">
        <v>164</v>
      </c>
      <c r="D29" s="42" t="s">
        <v>165</v>
      </c>
      <c r="E29" s="42" t="s">
        <v>120</v>
      </c>
      <c r="F29" s="43" t="s">
        <v>107</v>
      </c>
      <c r="G29" s="43" t="s">
        <v>108</v>
      </c>
      <c r="H29" s="65" t="s">
        <v>166</v>
      </c>
      <c r="I29" s="52">
        <v>0</v>
      </c>
      <c r="J29" s="46">
        <f t="shared" si="5"/>
        <v>0</v>
      </c>
      <c r="K29" s="65" t="s">
        <v>167</v>
      </c>
      <c r="L29" s="52">
        <v>0</v>
      </c>
      <c r="M29" s="47" t="s">
        <v>168</v>
      </c>
      <c r="N29" s="66">
        <v>0</v>
      </c>
      <c r="O29" s="23">
        <f t="shared" si="2"/>
        <v>0</v>
      </c>
      <c r="P29" s="24" t="s">
        <v>41</v>
      </c>
      <c r="Q29" s="52">
        <v>0</v>
      </c>
      <c r="R29" s="24" t="s">
        <v>41</v>
      </c>
      <c r="S29" s="52">
        <v>0</v>
      </c>
      <c r="T29" s="24" t="s">
        <v>41</v>
      </c>
      <c r="U29" s="52">
        <v>0</v>
      </c>
      <c r="V29" s="51"/>
      <c r="W29" s="52">
        <v>0</v>
      </c>
      <c r="X29" s="51"/>
      <c r="Y29" s="52">
        <v>0</v>
      </c>
      <c r="Z29" s="49">
        <f t="shared" si="3"/>
        <v>0</v>
      </c>
      <c r="AA29" s="24" t="s">
        <v>41</v>
      </c>
      <c r="AB29" s="52">
        <v>0</v>
      </c>
      <c r="AC29" s="51"/>
      <c r="AD29" s="52">
        <v>0</v>
      </c>
      <c r="AE29" s="51"/>
      <c r="AF29" s="52">
        <v>0</v>
      </c>
      <c r="AG29" s="49">
        <f t="shared" si="4"/>
        <v>0</v>
      </c>
      <c r="AH29" s="51"/>
      <c r="AI29" s="52">
        <v>0</v>
      </c>
      <c r="AJ29" s="51"/>
      <c r="AK29" s="52">
        <v>0</v>
      </c>
      <c r="AL29" s="30">
        <f t="shared" si="6"/>
        <v>0</v>
      </c>
    </row>
    <row r="30" spans="1:38" ht="12.75" customHeight="1" x14ac:dyDescent="0.2">
      <c r="A30" s="31">
        <f t="shared" si="0"/>
        <v>15</v>
      </c>
      <c r="B30" s="32">
        <v>2009</v>
      </c>
      <c r="C30" s="61" t="s">
        <v>169</v>
      </c>
      <c r="D30" s="34" t="s">
        <v>170</v>
      </c>
      <c r="E30" s="34" t="s">
        <v>171</v>
      </c>
      <c r="F30" s="32" t="s">
        <v>172</v>
      </c>
      <c r="G30" s="32" t="s">
        <v>48</v>
      </c>
      <c r="H30" s="21" t="s">
        <v>173</v>
      </c>
      <c r="I30" s="17">
        <v>0</v>
      </c>
      <c r="J30" s="35">
        <f t="shared" si="5"/>
        <v>0</v>
      </c>
      <c r="K30" s="24" t="s">
        <v>41</v>
      </c>
      <c r="L30" s="17">
        <v>0</v>
      </c>
      <c r="M30" s="21" t="s">
        <v>174</v>
      </c>
      <c r="N30" s="22">
        <v>0</v>
      </c>
      <c r="O30" s="23">
        <f t="shared" si="2"/>
        <v>0</v>
      </c>
      <c r="P30" s="24" t="s">
        <v>41</v>
      </c>
      <c r="Q30" s="17">
        <v>0</v>
      </c>
      <c r="R30" s="24" t="s">
        <v>41</v>
      </c>
      <c r="S30" s="17">
        <v>0</v>
      </c>
      <c r="T30" s="24" t="s">
        <v>41</v>
      </c>
      <c r="U30" s="17">
        <v>0</v>
      </c>
      <c r="V30" s="21"/>
      <c r="W30" s="17">
        <v>0</v>
      </c>
      <c r="X30" s="21"/>
      <c r="Y30" s="17">
        <v>0</v>
      </c>
      <c r="Z30" s="23">
        <f t="shared" si="3"/>
        <v>0</v>
      </c>
      <c r="AA30" s="24" t="s">
        <v>41</v>
      </c>
      <c r="AB30" s="17">
        <v>0</v>
      </c>
      <c r="AC30" s="21"/>
      <c r="AD30" s="17">
        <v>0</v>
      </c>
      <c r="AE30" s="21"/>
      <c r="AF30" s="17">
        <v>0</v>
      </c>
      <c r="AG30" s="23">
        <f t="shared" si="4"/>
        <v>0</v>
      </c>
      <c r="AH30" s="21"/>
      <c r="AI30" s="17">
        <v>0</v>
      </c>
      <c r="AJ30" s="21"/>
      <c r="AK30" s="17">
        <v>0</v>
      </c>
      <c r="AL30" s="30">
        <f t="shared" si="6"/>
        <v>0</v>
      </c>
    </row>
    <row r="31" spans="1:38" ht="12.75" customHeight="1" x14ac:dyDescent="0.2">
      <c r="A31" s="31">
        <f t="shared" si="0"/>
        <v>15</v>
      </c>
      <c r="B31" s="32">
        <v>2007</v>
      </c>
      <c r="C31" s="61" t="s">
        <v>125</v>
      </c>
      <c r="D31" s="34" t="s">
        <v>125</v>
      </c>
      <c r="E31" s="34" t="s">
        <v>175</v>
      </c>
      <c r="F31" s="32" t="s">
        <v>86</v>
      </c>
      <c r="G31" s="32" t="s">
        <v>37</v>
      </c>
      <c r="H31" s="21" t="s">
        <v>176</v>
      </c>
      <c r="I31" s="17">
        <v>0</v>
      </c>
      <c r="J31" s="35">
        <v>0</v>
      </c>
      <c r="K31" s="24" t="s">
        <v>41</v>
      </c>
      <c r="L31" s="17">
        <v>0</v>
      </c>
      <c r="M31" s="24" t="s">
        <v>41</v>
      </c>
      <c r="N31" s="22">
        <v>0</v>
      </c>
      <c r="O31" s="23">
        <f t="shared" si="2"/>
        <v>0</v>
      </c>
      <c r="P31" s="24" t="s">
        <v>41</v>
      </c>
      <c r="Q31" s="17">
        <v>0</v>
      </c>
      <c r="R31" s="24" t="s">
        <v>41</v>
      </c>
      <c r="S31" s="17">
        <v>0</v>
      </c>
      <c r="T31" s="24" t="s">
        <v>41</v>
      </c>
      <c r="U31" s="17">
        <v>0</v>
      </c>
      <c r="V31" s="21"/>
      <c r="W31" s="17">
        <v>0</v>
      </c>
      <c r="X31" s="21"/>
      <c r="Y31" s="17">
        <v>0</v>
      </c>
      <c r="Z31" s="23">
        <f t="shared" si="3"/>
        <v>0</v>
      </c>
      <c r="AA31" s="24" t="s">
        <v>41</v>
      </c>
      <c r="AB31" s="17">
        <v>0</v>
      </c>
      <c r="AC31" s="21"/>
      <c r="AD31" s="17">
        <v>0</v>
      </c>
      <c r="AE31" s="21"/>
      <c r="AF31" s="17">
        <v>0</v>
      </c>
      <c r="AG31" s="23">
        <f t="shared" si="4"/>
        <v>0</v>
      </c>
      <c r="AH31" s="21"/>
      <c r="AI31" s="17">
        <v>0</v>
      </c>
      <c r="AJ31" s="21"/>
      <c r="AK31" s="17">
        <v>0</v>
      </c>
      <c r="AL31" s="30">
        <f t="shared" si="6"/>
        <v>0</v>
      </c>
    </row>
    <row r="32" spans="1:38" ht="12.75" customHeight="1" x14ac:dyDescent="0.2">
      <c r="A32" s="31">
        <f t="shared" si="0"/>
        <v>15</v>
      </c>
      <c r="B32" s="32">
        <v>2008</v>
      </c>
      <c r="C32" s="73" t="s">
        <v>177</v>
      </c>
      <c r="D32" s="34" t="s">
        <v>178</v>
      </c>
      <c r="E32" s="34" t="s">
        <v>179</v>
      </c>
      <c r="F32" s="32" t="s">
        <v>64</v>
      </c>
      <c r="G32" s="32" t="s">
        <v>48</v>
      </c>
      <c r="H32" s="21" t="s">
        <v>180</v>
      </c>
      <c r="I32" s="17">
        <v>0</v>
      </c>
      <c r="J32" s="35">
        <f t="shared" ref="J32:J49" si="7">LARGE(I32,1)</f>
        <v>0</v>
      </c>
      <c r="K32" s="36" t="s">
        <v>181</v>
      </c>
      <c r="L32" s="17">
        <v>0</v>
      </c>
      <c r="M32" s="21" t="s">
        <v>182</v>
      </c>
      <c r="N32" s="22">
        <v>0</v>
      </c>
      <c r="O32" s="23">
        <f t="shared" si="2"/>
        <v>0</v>
      </c>
      <c r="P32" s="21" t="s">
        <v>41</v>
      </c>
      <c r="Q32" s="17">
        <v>0</v>
      </c>
      <c r="R32" s="21" t="s">
        <v>80</v>
      </c>
      <c r="S32" s="17">
        <v>0</v>
      </c>
      <c r="T32" s="24" t="s">
        <v>41</v>
      </c>
      <c r="U32" s="17">
        <v>0</v>
      </c>
      <c r="V32" s="21"/>
      <c r="W32" s="17">
        <v>0</v>
      </c>
      <c r="X32" s="21"/>
      <c r="Y32" s="17">
        <v>0</v>
      </c>
      <c r="Z32" s="23">
        <f t="shared" si="3"/>
        <v>0</v>
      </c>
      <c r="AA32" s="24" t="s">
        <v>41</v>
      </c>
      <c r="AB32" s="17">
        <v>0</v>
      </c>
      <c r="AC32" s="21"/>
      <c r="AD32" s="17">
        <v>0</v>
      </c>
      <c r="AE32" s="21"/>
      <c r="AF32" s="17">
        <v>0</v>
      </c>
      <c r="AG32" s="23">
        <f t="shared" si="4"/>
        <v>0</v>
      </c>
      <c r="AH32" s="21"/>
      <c r="AI32" s="17">
        <v>0</v>
      </c>
      <c r="AJ32" s="21"/>
      <c r="AK32" s="17">
        <v>0</v>
      </c>
      <c r="AL32" s="30">
        <f t="shared" si="6"/>
        <v>0</v>
      </c>
    </row>
    <row r="33" spans="1:38" ht="12.75" customHeight="1" x14ac:dyDescent="0.2">
      <c r="A33" s="31">
        <f t="shared" si="0"/>
        <v>15</v>
      </c>
      <c r="B33" s="58">
        <v>2003</v>
      </c>
      <c r="C33" s="61" t="s">
        <v>183</v>
      </c>
      <c r="D33" s="34" t="s">
        <v>184</v>
      </c>
      <c r="E33" s="34" t="s">
        <v>185</v>
      </c>
      <c r="F33" s="32" t="s">
        <v>186</v>
      </c>
      <c r="G33" s="32" t="s">
        <v>187</v>
      </c>
      <c r="H33" s="21" t="s">
        <v>188</v>
      </c>
      <c r="I33" s="17">
        <v>0</v>
      </c>
      <c r="J33" s="35">
        <f t="shared" si="7"/>
        <v>0</v>
      </c>
      <c r="K33" s="24" t="s">
        <v>41</v>
      </c>
      <c r="L33" s="17">
        <v>0</v>
      </c>
      <c r="M33" s="24" t="s">
        <v>41</v>
      </c>
      <c r="N33" s="22">
        <v>0</v>
      </c>
      <c r="O33" s="23">
        <f t="shared" si="2"/>
        <v>0</v>
      </c>
      <c r="P33" s="21" t="s">
        <v>41</v>
      </c>
      <c r="Q33" s="17">
        <v>0</v>
      </c>
      <c r="R33" s="21" t="s">
        <v>189</v>
      </c>
      <c r="S33" s="17">
        <v>0</v>
      </c>
      <c r="T33" s="24" t="s">
        <v>41</v>
      </c>
      <c r="U33" s="17">
        <v>0</v>
      </c>
      <c r="V33" s="21"/>
      <c r="W33" s="17">
        <v>0</v>
      </c>
      <c r="X33" s="21"/>
      <c r="Y33" s="17">
        <v>0</v>
      </c>
      <c r="Z33" s="23">
        <f t="shared" si="3"/>
        <v>0</v>
      </c>
      <c r="AA33" s="24" t="s">
        <v>41</v>
      </c>
      <c r="AB33" s="17">
        <v>0</v>
      </c>
      <c r="AC33" s="21"/>
      <c r="AD33" s="17">
        <v>0</v>
      </c>
      <c r="AE33" s="21"/>
      <c r="AF33" s="17">
        <v>0</v>
      </c>
      <c r="AG33" s="23">
        <f t="shared" si="4"/>
        <v>0</v>
      </c>
      <c r="AH33" s="21"/>
      <c r="AI33" s="17">
        <v>0</v>
      </c>
      <c r="AJ33" s="21"/>
      <c r="AK33" s="17">
        <v>0</v>
      </c>
      <c r="AL33" s="30">
        <f t="shared" si="6"/>
        <v>0</v>
      </c>
    </row>
    <row r="34" spans="1:38" ht="12.75" customHeight="1" x14ac:dyDescent="0.2">
      <c r="A34" s="31">
        <f t="shared" si="0"/>
        <v>15</v>
      </c>
      <c r="B34" s="32">
        <v>2007</v>
      </c>
      <c r="C34" s="33" t="s">
        <v>190</v>
      </c>
      <c r="D34" s="34" t="s">
        <v>191</v>
      </c>
      <c r="E34" s="34" t="s">
        <v>192</v>
      </c>
      <c r="F34" s="32" t="s">
        <v>186</v>
      </c>
      <c r="G34" s="32" t="s">
        <v>187</v>
      </c>
      <c r="H34" s="21" t="s">
        <v>193</v>
      </c>
      <c r="I34" s="17">
        <v>0</v>
      </c>
      <c r="J34" s="35">
        <f t="shared" si="7"/>
        <v>0</v>
      </c>
      <c r="K34" s="24" t="s">
        <v>41</v>
      </c>
      <c r="L34" s="17">
        <v>0</v>
      </c>
      <c r="M34" s="24" t="s">
        <v>41</v>
      </c>
      <c r="N34" s="22">
        <v>0</v>
      </c>
      <c r="O34" s="23">
        <f t="shared" si="2"/>
        <v>0</v>
      </c>
      <c r="P34" s="21" t="s">
        <v>41</v>
      </c>
      <c r="Q34" s="17">
        <v>0</v>
      </c>
      <c r="R34" s="21" t="s">
        <v>194</v>
      </c>
      <c r="S34" s="17">
        <v>0</v>
      </c>
      <c r="T34" s="24" t="s">
        <v>41</v>
      </c>
      <c r="U34" s="17">
        <v>0</v>
      </c>
      <c r="V34" s="21"/>
      <c r="W34" s="17">
        <v>0</v>
      </c>
      <c r="X34" s="21"/>
      <c r="Y34" s="17">
        <v>0</v>
      </c>
      <c r="Z34" s="23">
        <f t="shared" si="3"/>
        <v>0</v>
      </c>
      <c r="AA34" s="24" t="s">
        <v>41</v>
      </c>
      <c r="AB34" s="17">
        <v>0</v>
      </c>
      <c r="AC34" s="21"/>
      <c r="AD34" s="17">
        <v>0</v>
      </c>
      <c r="AE34" s="21"/>
      <c r="AF34" s="17">
        <v>0</v>
      </c>
      <c r="AG34" s="23">
        <f t="shared" si="4"/>
        <v>0</v>
      </c>
      <c r="AH34" s="21"/>
      <c r="AI34" s="17">
        <v>0</v>
      </c>
      <c r="AJ34" s="21"/>
      <c r="AK34" s="17">
        <v>0</v>
      </c>
      <c r="AL34" s="30">
        <f t="shared" si="6"/>
        <v>0</v>
      </c>
    </row>
    <row r="35" spans="1:38" ht="12.75" customHeight="1" x14ac:dyDescent="0.2">
      <c r="A35" s="31">
        <f t="shared" si="0"/>
        <v>15</v>
      </c>
      <c r="B35" s="32">
        <v>2005</v>
      </c>
      <c r="C35" s="63" t="s">
        <v>195</v>
      </c>
      <c r="D35" s="34" t="s">
        <v>196</v>
      </c>
      <c r="E35" s="34" t="s">
        <v>197</v>
      </c>
      <c r="F35" s="32" t="s">
        <v>107</v>
      </c>
      <c r="G35" s="32" t="s">
        <v>108</v>
      </c>
      <c r="H35" s="21" t="s">
        <v>198</v>
      </c>
      <c r="I35" s="17">
        <v>0</v>
      </c>
      <c r="J35" s="35">
        <f t="shared" si="7"/>
        <v>0</v>
      </c>
      <c r="K35" s="24" t="s">
        <v>41</v>
      </c>
      <c r="L35" s="17">
        <v>0</v>
      </c>
      <c r="M35" s="21" t="s">
        <v>97</v>
      </c>
      <c r="N35" s="22">
        <v>0</v>
      </c>
      <c r="O35" s="23">
        <f t="shared" si="2"/>
        <v>0</v>
      </c>
      <c r="P35" s="21" t="s">
        <v>41</v>
      </c>
      <c r="Q35" s="17">
        <v>0</v>
      </c>
      <c r="R35" s="21" t="s">
        <v>199</v>
      </c>
      <c r="S35" s="17">
        <v>0</v>
      </c>
      <c r="T35" s="24" t="s">
        <v>41</v>
      </c>
      <c r="U35" s="17">
        <v>0</v>
      </c>
      <c r="V35" s="21"/>
      <c r="W35" s="17">
        <v>0</v>
      </c>
      <c r="X35" s="21"/>
      <c r="Y35" s="17">
        <v>0</v>
      </c>
      <c r="Z35" s="23">
        <f t="shared" si="3"/>
        <v>0</v>
      </c>
      <c r="AA35" s="24" t="s">
        <v>41</v>
      </c>
      <c r="AB35" s="17">
        <v>0</v>
      </c>
      <c r="AC35" s="21"/>
      <c r="AD35" s="17">
        <v>0</v>
      </c>
      <c r="AE35" s="21"/>
      <c r="AF35" s="17">
        <v>0</v>
      </c>
      <c r="AG35" s="23">
        <f t="shared" si="4"/>
        <v>0</v>
      </c>
      <c r="AH35" s="21"/>
      <c r="AI35" s="17">
        <v>0</v>
      </c>
      <c r="AJ35" s="21"/>
      <c r="AK35" s="17">
        <v>0</v>
      </c>
      <c r="AL35" s="30">
        <f t="shared" si="6"/>
        <v>0</v>
      </c>
    </row>
    <row r="36" spans="1:38" ht="12.75" customHeight="1" x14ac:dyDescent="0.2">
      <c r="A36" s="11">
        <f t="shared" si="0"/>
        <v>15</v>
      </c>
      <c r="B36" s="40">
        <v>2005</v>
      </c>
      <c r="C36" s="41" t="s">
        <v>200</v>
      </c>
      <c r="D36" s="42" t="s">
        <v>201</v>
      </c>
      <c r="E36" s="42" t="s">
        <v>202</v>
      </c>
      <c r="F36" s="43" t="s">
        <v>145</v>
      </c>
      <c r="G36" s="43" t="s">
        <v>108</v>
      </c>
      <c r="H36" s="47" t="s">
        <v>66</v>
      </c>
      <c r="I36" s="52">
        <v>0</v>
      </c>
      <c r="J36" s="46">
        <f t="shared" si="7"/>
        <v>0</v>
      </c>
      <c r="K36" s="47" t="s">
        <v>117</v>
      </c>
      <c r="L36" s="52">
        <v>0</v>
      </c>
      <c r="M36" s="44" t="s">
        <v>41</v>
      </c>
      <c r="N36" s="66">
        <v>0</v>
      </c>
      <c r="O36" s="49">
        <f t="shared" si="2"/>
        <v>0</v>
      </c>
      <c r="P36" s="47" t="s">
        <v>41</v>
      </c>
      <c r="Q36" s="52">
        <v>0</v>
      </c>
      <c r="R36" s="47" t="s">
        <v>203</v>
      </c>
      <c r="S36" s="52">
        <v>0</v>
      </c>
      <c r="T36" s="24" t="s">
        <v>41</v>
      </c>
      <c r="U36" s="52">
        <v>0</v>
      </c>
      <c r="V36" s="51"/>
      <c r="W36" s="52">
        <v>0</v>
      </c>
      <c r="X36" s="51"/>
      <c r="Y36" s="52">
        <v>0</v>
      </c>
      <c r="Z36" s="49">
        <f t="shared" si="3"/>
        <v>0</v>
      </c>
      <c r="AA36" s="24" t="s">
        <v>41</v>
      </c>
      <c r="AB36" s="52">
        <v>0</v>
      </c>
      <c r="AC36" s="51"/>
      <c r="AD36" s="52">
        <v>0</v>
      </c>
      <c r="AE36" s="51"/>
      <c r="AF36" s="52">
        <v>0</v>
      </c>
      <c r="AG36" s="49">
        <f t="shared" si="4"/>
        <v>0</v>
      </c>
      <c r="AH36" s="51"/>
      <c r="AI36" s="52">
        <v>0</v>
      </c>
      <c r="AJ36" s="51"/>
      <c r="AK36" s="52">
        <v>0</v>
      </c>
      <c r="AL36" s="74">
        <f>AG36+Z36+O36+J36+AI36</f>
        <v>0</v>
      </c>
    </row>
    <row r="37" spans="1:38" ht="12.75" customHeight="1" x14ac:dyDescent="0.2">
      <c r="A37" s="31">
        <f t="shared" si="0"/>
        <v>15</v>
      </c>
      <c r="B37" s="32">
        <v>2008</v>
      </c>
      <c r="C37" s="63" t="s">
        <v>204</v>
      </c>
      <c r="D37" s="34" t="s">
        <v>205</v>
      </c>
      <c r="E37" s="34" t="s">
        <v>206</v>
      </c>
      <c r="F37" s="32" t="s">
        <v>127</v>
      </c>
      <c r="G37" s="32" t="s">
        <v>48</v>
      </c>
      <c r="H37" s="21" t="s">
        <v>49</v>
      </c>
      <c r="I37" s="17">
        <v>0</v>
      </c>
      <c r="J37" s="35">
        <f t="shared" si="7"/>
        <v>0</v>
      </c>
      <c r="K37" s="36" t="s">
        <v>207</v>
      </c>
      <c r="L37" s="17">
        <v>0</v>
      </c>
      <c r="M37" s="21" t="s">
        <v>208</v>
      </c>
      <c r="N37" s="22">
        <v>0</v>
      </c>
      <c r="O37" s="23">
        <f t="shared" si="2"/>
        <v>0</v>
      </c>
      <c r="P37" s="21" t="s">
        <v>41</v>
      </c>
      <c r="Q37" s="17">
        <v>0</v>
      </c>
      <c r="R37" s="21"/>
      <c r="S37" s="17">
        <v>0</v>
      </c>
      <c r="T37" s="24" t="s">
        <v>41</v>
      </c>
      <c r="U37" s="17">
        <v>0</v>
      </c>
      <c r="V37" s="21"/>
      <c r="W37" s="17">
        <v>0</v>
      </c>
      <c r="X37" s="21"/>
      <c r="Y37" s="17">
        <v>0</v>
      </c>
      <c r="Z37" s="23">
        <f t="shared" si="3"/>
        <v>0</v>
      </c>
      <c r="AA37" s="24" t="s">
        <v>41</v>
      </c>
      <c r="AB37" s="17">
        <v>0</v>
      </c>
      <c r="AC37" s="21"/>
      <c r="AD37" s="17">
        <v>0</v>
      </c>
      <c r="AE37" s="21"/>
      <c r="AF37" s="17">
        <v>0</v>
      </c>
      <c r="AG37" s="23">
        <f t="shared" si="4"/>
        <v>0</v>
      </c>
      <c r="AH37" s="21"/>
      <c r="AI37" s="17">
        <v>0</v>
      </c>
      <c r="AJ37" s="21"/>
      <c r="AK37" s="17">
        <v>0</v>
      </c>
      <c r="AL37" s="30">
        <f>AG37+Z37+O37+J37</f>
        <v>0</v>
      </c>
    </row>
    <row r="38" spans="1:38" ht="12.75" customHeight="1" x14ac:dyDescent="0.2">
      <c r="A38" s="31">
        <f t="shared" si="0"/>
        <v>15</v>
      </c>
      <c r="B38" s="58">
        <v>2002</v>
      </c>
      <c r="C38" s="75" t="s">
        <v>209</v>
      </c>
      <c r="D38" s="68" t="s">
        <v>210</v>
      </c>
      <c r="E38" s="69" t="s">
        <v>211</v>
      </c>
      <c r="F38" s="58" t="s">
        <v>212</v>
      </c>
      <c r="G38" s="58" t="s">
        <v>37</v>
      </c>
      <c r="H38" s="16" t="s">
        <v>116</v>
      </c>
      <c r="I38" s="17">
        <v>0</v>
      </c>
      <c r="J38" s="35">
        <f t="shared" si="7"/>
        <v>0</v>
      </c>
      <c r="K38" s="24" t="s">
        <v>41</v>
      </c>
      <c r="L38" s="17">
        <v>0</v>
      </c>
      <c r="M38" s="24" t="s">
        <v>41</v>
      </c>
      <c r="N38" s="22">
        <v>0</v>
      </c>
      <c r="O38" s="23">
        <f t="shared" si="2"/>
        <v>0</v>
      </c>
      <c r="P38" s="21" t="s">
        <v>213</v>
      </c>
      <c r="Q38" s="17">
        <v>0</v>
      </c>
      <c r="R38" s="21" t="s">
        <v>214</v>
      </c>
      <c r="S38" s="17">
        <v>0</v>
      </c>
      <c r="T38" s="24" t="s">
        <v>41</v>
      </c>
      <c r="U38" s="17">
        <v>0</v>
      </c>
      <c r="V38" s="21"/>
      <c r="W38" s="17">
        <v>0</v>
      </c>
      <c r="X38" s="21"/>
      <c r="Y38" s="17">
        <v>0</v>
      </c>
      <c r="Z38" s="23">
        <f t="shared" si="3"/>
        <v>0</v>
      </c>
      <c r="AA38" s="24" t="s">
        <v>41</v>
      </c>
      <c r="AB38" s="17">
        <v>0</v>
      </c>
      <c r="AC38" s="21"/>
      <c r="AD38" s="17">
        <v>0</v>
      </c>
      <c r="AE38" s="21"/>
      <c r="AF38" s="17">
        <v>0</v>
      </c>
      <c r="AG38" s="23">
        <f t="shared" si="4"/>
        <v>0</v>
      </c>
      <c r="AH38" s="21"/>
      <c r="AI38" s="17">
        <v>0</v>
      </c>
      <c r="AJ38" s="21"/>
      <c r="AK38" s="17">
        <v>0</v>
      </c>
      <c r="AL38" s="30">
        <f t="shared" ref="AL38:AL48" si="8">AG38+Z38+O38+J38+AI38</f>
        <v>0</v>
      </c>
    </row>
    <row r="39" spans="1:38" ht="12.75" customHeight="1" x14ac:dyDescent="0.2">
      <c r="A39" s="31">
        <f t="shared" si="0"/>
        <v>15</v>
      </c>
      <c r="B39" s="32">
        <v>2008</v>
      </c>
      <c r="C39" s="63" t="s">
        <v>215</v>
      </c>
      <c r="D39" s="34" t="s">
        <v>216</v>
      </c>
      <c r="E39" s="34" t="s">
        <v>217</v>
      </c>
      <c r="F39" s="32" t="s">
        <v>57</v>
      </c>
      <c r="G39" s="32" t="s">
        <v>37</v>
      </c>
      <c r="H39" s="21" t="s">
        <v>218</v>
      </c>
      <c r="I39" s="17">
        <v>0</v>
      </c>
      <c r="J39" s="35">
        <f t="shared" si="7"/>
        <v>0</v>
      </c>
      <c r="K39" s="36" t="s">
        <v>219</v>
      </c>
      <c r="L39" s="17">
        <v>0</v>
      </c>
      <c r="M39" s="21" t="s">
        <v>220</v>
      </c>
      <c r="N39" s="22">
        <v>0</v>
      </c>
      <c r="O39" s="23">
        <f t="shared" si="2"/>
        <v>0</v>
      </c>
      <c r="P39" s="21" t="s">
        <v>41</v>
      </c>
      <c r="Q39" s="17">
        <v>0</v>
      </c>
      <c r="R39" s="21" t="s">
        <v>219</v>
      </c>
      <c r="S39" s="17">
        <v>0</v>
      </c>
      <c r="T39" s="24" t="s">
        <v>41</v>
      </c>
      <c r="U39" s="17">
        <v>0</v>
      </c>
      <c r="V39" s="21"/>
      <c r="W39" s="17">
        <v>0</v>
      </c>
      <c r="X39" s="21"/>
      <c r="Y39" s="17">
        <v>0</v>
      </c>
      <c r="Z39" s="23">
        <f t="shared" si="3"/>
        <v>0</v>
      </c>
      <c r="AA39" s="24" t="s">
        <v>41</v>
      </c>
      <c r="AB39" s="17">
        <v>0</v>
      </c>
      <c r="AC39" s="21"/>
      <c r="AD39" s="17">
        <v>0</v>
      </c>
      <c r="AE39" s="21"/>
      <c r="AF39" s="17">
        <v>0</v>
      </c>
      <c r="AG39" s="23">
        <f t="shared" si="4"/>
        <v>0</v>
      </c>
      <c r="AH39" s="21"/>
      <c r="AI39" s="17">
        <v>0</v>
      </c>
      <c r="AJ39" s="21"/>
      <c r="AK39" s="17">
        <v>0</v>
      </c>
      <c r="AL39" s="30">
        <f t="shared" si="8"/>
        <v>0</v>
      </c>
    </row>
    <row r="40" spans="1:38" ht="12.75" customHeight="1" x14ac:dyDescent="0.2">
      <c r="A40" s="31">
        <f t="shared" si="0"/>
        <v>15</v>
      </c>
      <c r="B40" s="58">
        <v>2008</v>
      </c>
      <c r="C40" s="63" t="s">
        <v>221</v>
      </c>
      <c r="D40" s="34" t="s">
        <v>222</v>
      </c>
      <c r="E40" s="34" t="s">
        <v>223</v>
      </c>
      <c r="F40" s="32" t="s">
        <v>127</v>
      </c>
      <c r="G40" s="32" t="s">
        <v>48</v>
      </c>
      <c r="H40" s="21" t="s">
        <v>93</v>
      </c>
      <c r="I40" s="17">
        <v>0</v>
      </c>
      <c r="J40" s="35">
        <f t="shared" si="7"/>
        <v>0</v>
      </c>
      <c r="K40" s="24" t="s">
        <v>41</v>
      </c>
      <c r="L40" s="17">
        <v>0</v>
      </c>
      <c r="M40" s="21" t="s">
        <v>224</v>
      </c>
      <c r="N40" s="22">
        <v>0</v>
      </c>
      <c r="O40" s="23">
        <f t="shared" si="2"/>
        <v>0</v>
      </c>
      <c r="P40" s="21" t="s">
        <v>41</v>
      </c>
      <c r="Q40" s="17">
        <v>0</v>
      </c>
      <c r="R40" s="21" t="s">
        <v>41</v>
      </c>
      <c r="S40" s="17">
        <v>0</v>
      </c>
      <c r="T40" s="24" t="s">
        <v>41</v>
      </c>
      <c r="U40" s="17">
        <v>0</v>
      </c>
      <c r="V40" s="21"/>
      <c r="W40" s="17">
        <v>0</v>
      </c>
      <c r="X40" s="21"/>
      <c r="Y40" s="17">
        <v>0</v>
      </c>
      <c r="Z40" s="23">
        <f t="shared" si="3"/>
        <v>0</v>
      </c>
      <c r="AA40" s="24" t="s">
        <v>41</v>
      </c>
      <c r="AB40" s="17">
        <v>0</v>
      </c>
      <c r="AC40" s="21"/>
      <c r="AD40" s="17">
        <v>0</v>
      </c>
      <c r="AE40" s="21"/>
      <c r="AF40" s="17">
        <v>0</v>
      </c>
      <c r="AG40" s="23">
        <f t="shared" si="4"/>
        <v>0</v>
      </c>
      <c r="AH40" s="21"/>
      <c r="AI40" s="17">
        <v>0</v>
      </c>
      <c r="AJ40" s="21"/>
      <c r="AK40" s="17">
        <v>0</v>
      </c>
      <c r="AL40" s="30">
        <f t="shared" si="8"/>
        <v>0</v>
      </c>
    </row>
    <row r="41" spans="1:38" ht="12.75" customHeight="1" x14ac:dyDescent="0.2">
      <c r="A41" s="31">
        <f t="shared" si="0"/>
        <v>15</v>
      </c>
      <c r="B41" s="32">
        <v>2007</v>
      </c>
      <c r="C41" s="73" t="s">
        <v>225</v>
      </c>
      <c r="D41" s="34" t="s">
        <v>125</v>
      </c>
      <c r="E41" s="34" t="s">
        <v>226</v>
      </c>
      <c r="F41" s="32" t="s">
        <v>57</v>
      </c>
      <c r="G41" s="32" t="s">
        <v>37</v>
      </c>
      <c r="H41" s="21" t="s">
        <v>227</v>
      </c>
      <c r="I41" s="17">
        <v>0</v>
      </c>
      <c r="J41" s="35">
        <f t="shared" si="7"/>
        <v>0</v>
      </c>
      <c r="K41" s="36" t="s">
        <v>228</v>
      </c>
      <c r="L41" s="17">
        <v>0</v>
      </c>
      <c r="M41" s="24" t="s">
        <v>41</v>
      </c>
      <c r="N41" s="22">
        <v>0</v>
      </c>
      <c r="O41" s="23">
        <f>LARGE(L41:N41,1)+LARGE(L41:N41, 2)</f>
        <v>0</v>
      </c>
      <c r="P41" s="21" t="s">
        <v>41</v>
      </c>
      <c r="Q41" s="17">
        <v>0</v>
      </c>
      <c r="R41" s="21" t="s">
        <v>229</v>
      </c>
      <c r="S41" s="17">
        <v>0</v>
      </c>
      <c r="T41" s="24" t="s">
        <v>41</v>
      </c>
      <c r="U41" s="17">
        <v>0</v>
      </c>
      <c r="V41" s="21"/>
      <c r="W41" s="17">
        <v>0</v>
      </c>
      <c r="X41" s="21"/>
      <c r="Y41" s="17">
        <v>0</v>
      </c>
      <c r="Z41" s="23">
        <f t="shared" si="3"/>
        <v>0</v>
      </c>
      <c r="AA41" s="24" t="s">
        <v>41</v>
      </c>
      <c r="AB41" s="17">
        <v>0</v>
      </c>
      <c r="AC41" s="21"/>
      <c r="AD41" s="17">
        <v>0</v>
      </c>
      <c r="AE41" s="21"/>
      <c r="AF41" s="17">
        <v>0</v>
      </c>
      <c r="AG41" s="23">
        <f t="shared" si="4"/>
        <v>0</v>
      </c>
      <c r="AH41" s="21"/>
      <c r="AI41" s="17">
        <v>0</v>
      </c>
      <c r="AJ41" s="21"/>
      <c r="AK41" s="17">
        <v>0</v>
      </c>
      <c r="AL41" s="30">
        <f t="shared" si="8"/>
        <v>0</v>
      </c>
    </row>
    <row r="42" spans="1:38" ht="12.75" customHeight="1" x14ac:dyDescent="0.2">
      <c r="A42" s="31">
        <f t="shared" si="0"/>
        <v>15</v>
      </c>
      <c r="B42" s="32">
        <v>2008</v>
      </c>
      <c r="C42" s="63" t="s">
        <v>230</v>
      </c>
      <c r="D42" s="34" t="s">
        <v>231</v>
      </c>
      <c r="E42" s="34" t="s">
        <v>232</v>
      </c>
      <c r="F42" s="32" t="s">
        <v>233</v>
      </c>
      <c r="G42" s="32" t="s">
        <v>48</v>
      </c>
      <c r="H42" s="21" t="s">
        <v>234</v>
      </c>
      <c r="I42" s="17">
        <v>0</v>
      </c>
      <c r="J42" s="35">
        <f t="shared" si="7"/>
        <v>0</v>
      </c>
      <c r="K42" s="21" t="s">
        <v>41</v>
      </c>
      <c r="L42" s="17">
        <v>0</v>
      </c>
      <c r="M42" s="21" t="s">
        <v>235</v>
      </c>
      <c r="N42" s="22">
        <v>0</v>
      </c>
      <c r="O42" s="23">
        <f t="shared" ref="O42:O49" si="9">LARGE(L42:N42,1)</f>
        <v>0</v>
      </c>
      <c r="P42" s="21" t="s">
        <v>41</v>
      </c>
      <c r="Q42" s="17">
        <v>0</v>
      </c>
      <c r="R42" s="21" t="s">
        <v>236</v>
      </c>
      <c r="S42" s="17">
        <v>0</v>
      </c>
      <c r="T42" s="24" t="s">
        <v>41</v>
      </c>
      <c r="U42" s="17">
        <v>0</v>
      </c>
      <c r="V42" s="21"/>
      <c r="W42" s="17">
        <v>0</v>
      </c>
      <c r="X42" s="21"/>
      <c r="Y42" s="17">
        <v>0</v>
      </c>
      <c r="Z42" s="23">
        <f t="shared" si="3"/>
        <v>0</v>
      </c>
      <c r="AA42" s="24" t="s">
        <v>41</v>
      </c>
      <c r="AB42" s="17">
        <v>0</v>
      </c>
      <c r="AC42" s="21"/>
      <c r="AD42" s="17">
        <v>0</v>
      </c>
      <c r="AE42" s="21"/>
      <c r="AF42" s="17">
        <v>0</v>
      </c>
      <c r="AG42" s="23">
        <f t="shared" si="4"/>
        <v>0</v>
      </c>
      <c r="AH42" s="21"/>
      <c r="AI42" s="17">
        <v>0</v>
      </c>
      <c r="AJ42" s="21"/>
      <c r="AK42" s="17">
        <v>0</v>
      </c>
      <c r="AL42" s="30">
        <f t="shared" si="8"/>
        <v>0</v>
      </c>
    </row>
    <row r="43" spans="1:38" ht="12.75" customHeight="1" x14ac:dyDescent="0.2">
      <c r="A43" s="31">
        <f t="shared" si="0"/>
        <v>15</v>
      </c>
      <c r="B43" s="76">
        <v>2009</v>
      </c>
      <c r="C43" s="77"/>
      <c r="D43" s="77" t="s">
        <v>237</v>
      </c>
      <c r="E43" s="78" t="s">
        <v>63</v>
      </c>
      <c r="F43" s="79" t="s">
        <v>238</v>
      </c>
      <c r="G43" s="80" t="s">
        <v>48</v>
      </c>
      <c r="H43" s="81" t="s">
        <v>239</v>
      </c>
      <c r="I43" s="45">
        <v>0</v>
      </c>
      <c r="J43" s="35">
        <f t="shared" si="7"/>
        <v>0</v>
      </c>
      <c r="K43" s="82" t="s">
        <v>66</v>
      </c>
      <c r="L43" s="17">
        <v>0</v>
      </c>
      <c r="M43" s="82" t="s">
        <v>66</v>
      </c>
      <c r="N43" s="22">
        <v>0</v>
      </c>
      <c r="O43" s="23">
        <f t="shared" si="9"/>
        <v>0</v>
      </c>
      <c r="P43" s="82" t="s">
        <v>66</v>
      </c>
      <c r="Q43" s="17">
        <v>0</v>
      </c>
      <c r="R43" s="82" t="s">
        <v>240</v>
      </c>
      <c r="S43" s="17">
        <v>0</v>
      </c>
      <c r="T43" s="82" t="s">
        <v>66</v>
      </c>
      <c r="U43" s="17">
        <v>0</v>
      </c>
      <c r="V43" s="21"/>
      <c r="W43" s="17">
        <v>0</v>
      </c>
      <c r="X43" s="21"/>
      <c r="Y43" s="17">
        <v>0</v>
      </c>
      <c r="Z43" s="23" t="s">
        <v>240</v>
      </c>
      <c r="AA43" s="82" t="s">
        <v>66</v>
      </c>
      <c r="AB43" s="17">
        <v>0</v>
      </c>
      <c r="AC43" s="21"/>
      <c r="AD43" s="17">
        <v>0</v>
      </c>
      <c r="AE43" s="21"/>
      <c r="AF43" s="17">
        <v>0</v>
      </c>
      <c r="AG43" s="23" t="s">
        <v>240</v>
      </c>
      <c r="AH43" s="21"/>
      <c r="AI43" s="17">
        <v>0</v>
      </c>
      <c r="AJ43" s="21"/>
      <c r="AK43" s="17">
        <v>0</v>
      </c>
      <c r="AL43" s="30">
        <f t="shared" si="8"/>
        <v>0</v>
      </c>
    </row>
    <row r="44" spans="1:38" ht="12.75" customHeight="1" x14ac:dyDescent="0.2">
      <c r="A44" s="31">
        <f t="shared" si="0"/>
        <v>15</v>
      </c>
      <c r="B44" s="58">
        <v>2007</v>
      </c>
      <c r="C44" s="72" t="s">
        <v>241</v>
      </c>
      <c r="D44" s="34" t="s">
        <v>242</v>
      </c>
      <c r="E44" s="34" t="s">
        <v>232</v>
      </c>
      <c r="F44" s="58" t="s">
        <v>91</v>
      </c>
      <c r="G44" s="58" t="s">
        <v>243</v>
      </c>
      <c r="H44" s="21" t="s">
        <v>244</v>
      </c>
      <c r="I44" s="17">
        <v>0</v>
      </c>
      <c r="J44" s="35">
        <f t="shared" si="7"/>
        <v>0</v>
      </c>
      <c r="K44" s="36" t="s">
        <v>245</v>
      </c>
      <c r="L44" s="17">
        <v>0</v>
      </c>
      <c r="M44" s="24" t="s">
        <v>41</v>
      </c>
      <c r="N44" s="22">
        <v>0</v>
      </c>
      <c r="O44" s="23">
        <f t="shared" si="9"/>
        <v>0</v>
      </c>
      <c r="P44" s="21" t="s">
        <v>41</v>
      </c>
      <c r="Q44" s="17">
        <v>0</v>
      </c>
      <c r="R44" s="21" t="s">
        <v>41</v>
      </c>
      <c r="S44" s="17">
        <v>0</v>
      </c>
      <c r="T44" s="24" t="s">
        <v>41</v>
      </c>
      <c r="U44" s="17">
        <v>0</v>
      </c>
      <c r="V44" s="21"/>
      <c r="W44" s="17">
        <v>0</v>
      </c>
      <c r="X44" s="21"/>
      <c r="Y44" s="17">
        <v>0</v>
      </c>
      <c r="Z44" s="23">
        <f t="shared" ref="Z44:Z49" si="10">LARGE(Q44:Y44,1)+LARGE(Q44:Y44,2)+LARGE(Q44:Y44,3)+LARGE(Q44:Y44,4)</f>
        <v>0</v>
      </c>
      <c r="AA44" s="24" t="s">
        <v>41</v>
      </c>
      <c r="AB44" s="17">
        <v>0</v>
      </c>
      <c r="AC44" s="21"/>
      <c r="AD44" s="17">
        <v>0</v>
      </c>
      <c r="AE44" s="21"/>
      <c r="AF44" s="17">
        <v>0</v>
      </c>
      <c r="AG44" s="23">
        <f t="shared" ref="AG44:AG49" si="11">LARGE(AB44:AF44,1)</f>
        <v>0</v>
      </c>
      <c r="AH44" s="21"/>
      <c r="AI44" s="17">
        <v>0</v>
      </c>
      <c r="AJ44" s="21"/>
      <c r="AK44" s="17">
        <v>0</v>
      </c>
      <c r="AL44" s="30">
        <f t="shared" si="8"/>
        <v>0</v>
      </c>
    </row>
    <row r="45" spans="1:38" ht="12.75" customHeight="1" x14ac:dyDescent="0.2">
      <c r="A45" s="31">
        <f t="shared" si="0"/>
        <v>15</v>
      </c>
      <c r="B45" s="32">
        <v>2004</v>
      </c>
      <c r="C45" s="64" t="s">
        <v>246</v>
      </c>
      <c r="D45" s="34" t="s">
        <v>247</v>
      </c>
      <c r="E45" s="34" t="s">
        <v>232</v>
      </c>
      <c r="F45" s="32" t="s">
        <v>127</v>
      </c>
      <c r="G45" s="32" t="s">
        <v>48</v>
      </c>
      <c r="H45" s="21" t="s">
        <v>248</v>
      </c>
      <c r="I45" s="17">
        <v>0</v>
      </c>
      <c r="J45" s="35">
        <f t="shared" si="7"/>
        <v>0</v>
      </c>
      <c r="K45" s="83"/>
      <c r="L45" s="17">
        <v>0</v>
      </c>
      <c r="M45" s="24" t="s">
        <v>41</v>
      </c>
      <c r="N45" s="22">
        <v>0</v>
      </c>
      <c r="O45" s="23">
        <f t="shared" si="9"/>
        <v>0</v>
      </c>
      <c r="P45" s="21" t="s">
        <v>249</v>
      </c>
      <c r="Q45" s="17">
        <v>0</v>
      </c>
      <c r="R45" s="21" t="s">
        <v>41</v>
      </c>
      <c r="S45" s="17">
        <v>0</v>
      </c>
      <c r="T45" s="24" t="s">
        <v>41</v>
      </c>
      <c r="U45" s="17">
        <v>0</v>
      </c>
      <c r="V45" s="21"/>
      <c r="W45" s="17">
        <v>0</v>
      </c>
      <c r="X45" s="21"/>
      <c r="Y45" s="17">
        <v>0</v>
      </c>
      <c r="Z45" s="23">
        <f t="shared" si="10"/>
        <v>0</v>
      </c>
      <c r="AA45" s="24" t="s">
        <v>41</v>
      </c>
      <c r="AB45" s="17">
        <v>0</v>
      </c>
      <c r="AC45" s="21"/>
      <c r="AD45" s="17">
        <v>0</v>
      </c>
      <c r="AE45" s="21"/>
      <c r="AF45" s="17">
        <v>0</v>
      </c>
      <c r="AG45" s="23">
        <f t="shared" si="11"/>
        <v>0</v>
      </c>
      <c r="AH45" s="21"/>
      <c r="AI45" s="17">
        <v>0</v>
      </c>
      <c r="AJ45" s="21"/>
      <c r="AK45" s="17">
        <v>0</v>
      </c>
      <c r="AL45" s="30">
        <f t="shared" si="8"/>
        <v>0</v>
      </c>
    </row>
    <row r="46" spans="1:38" ht="12.75" customHeight="1" x14ac:dyDescent="0.2">
      <c r="A46" s="31">
        <f t="shared" si="0"/>
        <v>15</v>
      </c>
      <c r="B46" s="40">
        <v>2007</v>
      </c>
      <c r="C46" s="41" t="s">
        <v>200</v>
      </c>
      <c r="D46" s="42" t="s">
        <v>250</v>
      </c>
      <c r="E46" s="42" t="s">
        <v>251</v>
      </c>
      <c r="F46" s="43" t="s">
        <v>86</v>
      </c>
      <c r="G46" s="43" t="s">
        <v>37</v>
      </c>
      <c r="H46" s="82" t="s">
        <v>66</v>
      </c>
      <c r="I46" s="52">
        <v>0</v>
      </c>
      <c r="J46" s="46">
        <f t="shared" si="7"/>
        <v>0</v>
      </c>
      <c r="K46" s="82" t="s">
        <v>117</v>
      </c>
      <c r="L46" s="52">
        <v>0</v>
      </c>
      <c r="M46" s="24" t="s">
        <v>41</v>
      </c>
      <c r="N46" s="66">
        <v>0</v>
      </c>
      <c r="O46" s="23">
        <f t="shared" si="9"/>
        <v>0</v>
      </c>
      <c r="P46" s="21" t="s">
        <v>41</v>
      </c>
      <c r="Q46" s="52">
        <v>0</v>
      </c>
      <c r="R46" s="47" t="s">
        <v>252</v>
      </c>
      <c r="S46" s="52">
        <v>0</v>
      </c>
      <c r="T46" s="24" t="s">
        <v>41</v>
      </c>
      <c r="U46" s="52">
        <v>0</v>
      </c>
      <c r="V46" s="51"/>
      <c r="W46" s="52">
        <v>0</v>
      </c>
      <c r="X46" s="51"/>
      <c r="Y46" s="52">
        <v>0</v>
      </c>
      <c r="Z46" s="49">
        <f t="shared" si="10"/>
        <v>0</v>
      </c>
      <c r="AA46" s="24" t="s">
        <v>41</v>
      </c>
      <c r="AB46" s="52">
        <v>0</v>
      </c>
      <c r="AC46" s="51"/>
      <c r="AD46" s="52">
        <v>0</v>
      </c>
      <c r="AE46" s="51"/>
      <c r="AF46" s="52">
        <v>0</v>
      </c>
      <c r="AG46" s="49">
        <f t="shared" si="11"/>
        <v>0</v>
      </c>
      <c r="AH46" s="51"/>
      <c r="AI46" s="52">
        <v>0</v>
      </c>
      <c r="AJ46" s="51"/>
      <c r="AK46" s="52">
        <v>0</v>
      </c>
      <c r="AL46" s="74">
        <f t="shared" si="8"/>
        <v>0</v>
      </c>
    </row>
    <row r="47" spans="1:38" ht="12.75" customHeight="1" x14ac:dyDescent="0.2">
      <c r="A47" s="11">
        <f t="shared" si="0"/>
        <v>15</v>
      </c>
      <c r="B47" s="43">
        <v>2005</v>
      </c>
      <c r="C47" s="84" t="s">
        <v>253</v>
      </c>
      <c r="D47" s="42" t="s">
        <v>254</v>
      </c>
      <c r="E47" s="85" t="s">
        <v>255</v>
      </c>
      <c r="F47" s="43" t="s">
        <v>256</v>
      </c>
      <c r="G47" s="43" t="s">
        <v>243</v>
      </c>
      <c r="H47" s="47" t="s">
        <v>257</v>
      </c>
      <c r="I47" s="52">
        <v>0</v>
      </c>
      <c r="J47" s="46">
        <f t="shared" si="7"/>
        <v>0</v>
      </c>
      <c r="K47" s="47" t="s">
        <v>258</v>
      </c>
      <c r="L47" s="52">
        <v>0</v>
      </c>
      <c r="M47" s="44" t="s">
        <v>41</v>
      </c>
      <c r="N47" s="66">
        <v>0</v>
      </c>
      <c r="O47" s="49">
        <f t="shared" si="9"/>
        <v>0</v>
      </c>
      <c r="P47" s="47" t="s">
        <v>41</v>
      </c>
      <c r="Q47" s="52">
        <v>0</v>
      </c>
      <c r="R47" s="47" t="s">
        <v>259</v>
      </c>
      <c r="S47" s="52">
        <v>0</v>
      </c>
      <c r="T47" s="24" t="s">
        <v>41</v>
      </c>
      <c r="U47" s="52">
        <v>0</v>
      </c>
      <c r="V47" s="51"/>
      <c r="W47" s="52">
        <v>0</v>
      </c>
      <c r="X47" s="51"/>
      <c r="Y47" s="52">
        <v>0</v>
      </c>
      <c r="Z47" s="49">
        <f t="shared" si="10"/>
        <v>0</v>
      </c>
      <c r="AA47" s="24" t="s">
        <v>41</v>
      </c>
      <c r="AB47" s="52">
        <v>0</v>
      </c>
      <c r="AC47" s="51"/>
      <c r="AD47" s="52">
        <v>0</v>
      </c>
      <c r="AE47" s="51"/>
      <c r="AF47" s="52">
        <v>0</v>
      </c>
      <c r="AG47" s="49">
        <f t="shared" si="11"/>
        <v>0</v>
      </c>
      <c r="AH47" s="51"/>
      <c r="AI47" s="52">
        <v>0</v>
      </c>
      <c r="AJ47" s="51"/>
      <c r="AK47" s="52">
        <v>0</v>
      </c>
      <c r="AL47" s="74">
        <f t="shared" si="8"/>
        <v>0</v>
      </c>
    </row>
    <row r="48" spans="1:38" ht="12.75" customHeight="1" x14ac:dyDescent="0.2">
      <c r="A48" s="31">
        <f t="shared" si="0"/>
        <v>15</v>
      </c>
      <c r="B48" s="58">
        <v>1996</v>
      </c>
      <c r="C48" s="86" t="s">
        <v>260</v>
      </c>
      <c r="D48" s="68" t="s">
        <v>89</v>
      </c>
      <c r="E48" s="69" t="s">
        <v>261</v>
      </c>
      <c r="F48" s="58" t="s">
        <v>91</v>
      </c>
      <c r="G48" s="58" t="s">
        <v>37</v>
      </c>
      <c r="H48" s="16" t="s">
        <v>66</v>
      </c>
      <c r="I48" s="17">
        <v>0</v>
      </c>
      <c r="J48" s="35">
        <f t="shared" si="7"/>
        <v>0</v>
      </c>
      <c r="K48" s="36" t="s">
        <v>262</v>
      </c>
      <c r="L48" s="17">
        <v>0</v>
      </c>
      <c r="M48" s="24" t="s">
        <v>41</v>
      </c>
      <c r="N48" s="22">
        <v>0</v>
      </c>
      <c r="O48" s="23">
        <f t="shared" si="9"/>
        <v>0</v>
      </c>
      <c r="P48" s="21" t="s">
        <v>263</v>
      </c>
      <c r="Q48" s="17">
        <v>0</v>
      </c>
      <c r="R48" s="21" t="s">
        <v>264</v>
      </c>
      <c r="S48" s="17">
        <v>0</v>
      </c>
      <c r="T48" s="21" t="s">
        <v>265</v>
      </c>
      <c r="U48" s="17">
        <v>0</v>
      </c>
      <c r="V48" s="21"/>
      <c r="W48" s="17">
        <v>0</v>
      </c>
      <c r="X48" s="21"/>
      <c r="Y48" s="17">
        <v>0</v>
      </c>
      <c r="Z48" s="23">
        <f t="shared" si="10"/>
        <v>0</v>
      </c>
      <c r="AA48" s="24" t="s">
        <v>41</v>
      </c>
      <c r="AB48" s="17">
        <v>0</v>
      </c>
      <c r="AC48" s="21"/>
      <c r="AD48" s="17">
        <v>0</v>
      </c>
      <c r="AE48" s="21"/>
      <c r="AF48" s="17">
        <v>0</v>
      </c>
      <c r="AG48" s="23">
        <f t="shared" si="11"/>
        <v>0</v>
      </c>
      <c r="AH48" s="21"/>
      <c r="AI48" s="17">
        <v>0</v>
      </c>
      <c r="AJ48" s="21"/>
      <c r="AK48" s="17">
        <v>0</v>
      </c>
      <c r="AL48" s="30">
        <f t="shared" si="8"/>
        <v>0</v>
      </c>
    </row>
    <row r="49" spans="1:38" ht="12.75" customHeight="1" x14ac:dyDescent="0.2">
      <c r="A49" s="11">
        <f t="shared" si="0"/>
        <v>15</v>
      </c>
      <c r="B49" s="43">
        <v>1994</v>
      </c>
      <c r="C49" s="87" t="s">
        <v>266</v>
      </c>
      <c r="D49" s="42" t="s">
        <v>266</v>
      </c>
      <c r="E49" s="42" t="s">
        <v>267</v>
      </c>
      <c r="F49" s="43" t="s">
        <v>268</v>
      </c>
      <c r="G49" s="43" t="s">
        <v>108</v>
      </c>
      <c r="H49" s="47" t="s">
        <v>269</v>
      </c>
      <c r="I49" s="52">
        <v>0</v>
      </c>
      <c r="J49" s="46">
        <f t="shared" si="7"/>
        <v>0</v>
      </c>
      <c r="K49" s="44" t="s">
        <v>41</v>
      </c>
      <c r="L49" s="52">
        <v>0</v>
      </c>
      <c r="M49" s="44" t="s">
        <v>41</v>
      </c>
      <c r="N49" s="66">
        <v>0</v>
      </c>
      <c r="O49" s="49">
        <f t="shared" si="9"/>
        <v>0</v>
      </c>
      <c r="P49" s="47" t="s">
        <v>41</v>
      </c>
      <c r="Q49" s="52">
        <v>0</v>
      </c>
      <c r="R49" s="47" t="s">
        <v>270</v>
      </c>
      <c r="S49" s="52">
        <v>0</v>
      </c>
      <c r="T49" s="24" t="s">
        <v>41</v>
      </c>
      <c r="U49" s="52">
        <v>0</v>
      </c>
      <c r="V49" s="51"/>
      <c r="W49" s="52">
        <v>0</v>
      </c>
      <c r="X49" s="51"/>
      <c r="Y49" s="52">
        <v>0</v>
      </c>
      <c r="Z49" s="49">
        <f t="shared" si="10"/>
        <v>0</v>
      </c>
      <c r="AA49" s="24" t="s">
        <v>41</v>
      </c>
      <c r="AB49" s="52">
        <v>0</v>
      </c>
      <c r="AC49" s="51"/>
      <c r="AD49" s="52">
        <v>0</v>
      </c>
      <c r="AE49" s="51"/>
      <c r="AF49" s="52">
        <v>0</v>
      </c>
      <c r="AG49" s="49">
        <f t="shared" si="11"/>
        <v>0</v>
      </c>
      <c r="AH49" s="51"/>
      <c r="AI49" s="52">
        <v>0</v>
      </c>
      <c r="AJ49" s="51"/>
      <c r="AK49" s="52">
        <v>0</v>
      </c>
      <c r="AL49" s="74">
        <f>AG49+Z49+O49+J49</f>
        <v>0</v>
      </c>
    </row>
    <row r="50" spans="1:38" ht="12.75" customHeight="1" thickBot="1" x14ac:dyDescent="0.25">
      <c r="A50" s="88"/>
      <c r="B50" s="89"/>
      <c r="C50" s="90"/>
      <c r="D50" s="91"/>
      <c r="E50" s="91"/>
      <c r="F50" s="89"/>
      <c r="G50" s="89"/>
      <c r="H50" s="92"/>
      <c r="I50" s="93"/>
      <c r="J50" s="94"/>
      <c r="K50" s="92"/>
      <c r="L50" s="93"/>
      <c r="M50" s="92"/>
      <c r="N50" s="95"/>
      <c r="O50" s="96"/>
      <c r="P50" s="92"/>
      <c r="Q50" s="93"/>
      <c r="R50" s="92"/>
      <c r="S50" s="93"/>
      <c r="T50" s="92"/>
      <c r="U50" s="93"/>
      <c r="V50" s="92"/>
      <c r="W50" s="93"/>
      <c r="X50" s="92"/>
      <c r="Y50" s="93"/>
      <c r="Z50" s="97"/>
      <c r="AA50" s="92"/>
      <c r="AB50" s="93"/>
      <c r="AC50" s="92"/>
      <c r="AD50" s="93"/>
      <c r="AE50" s="92"/>
      <c r="AF50" s="93"/>
      <c r="AG50" s="98"/>
      <c r="AH50" s="92"/>
      <c r="AI50" s="93"/>
      <c r="AJ50" s="92"/>
      <c r="AK50" s="93"/>
      <c r="AL50" s="99"/>
    </row>
    <row r="51" spans="1:38" ht="12.75" customHeight="1" thickTop="1" x14ac:dyDescent="0.2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</row>
    <row r="52" spans="1:38" ht="12.75" customHeight="1" x14ac:dyDescent="0.2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</row>
    <row r="53" spans="1:38" ht="27.75" customHeight="1" x14ac:dyDescent="0.2">
      <c r="A53" s="101"/>
      <c r="B53" s="118" t="s">
        <v>271</v>
      </c>
      <c r="C53" s="118"/>
      <c r="D53" s="118"/>
      <c r="E53" s="118"/>
      <c r="F53" s="118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</row>
    <row r="54" spans="1:38" ht="12.75" customHeight="1" x14ac:dyDescent="0.2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</row>
    <row r="55" spans="1:38" ht="12.75" customHeight="1" x14ac:dyDescent="0.2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</row>
    <row r="56" spans="1:38" ht="12.75" customHeight="1" x14ac:dyDescent="0.2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</row>
    <row r="57" spans="1:38" ht="12.75" customHeight="1" x14ac:dyDescent="0.2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</row>
    <row r="58" spans="1:38" ht="12.75" customHeight="1" x14ac:dyDescent="0.2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</row>
    <row r="59" spans="1:38" ht="12.75" customHeight="1" x14ac:dyDescent="0.2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</row>
    <row r="60" spans="1:38" ht="12.75" customHeight="1" x14ac:dyDescent="0.2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</row>
    <row r="61" spans="1:38" ht="12.75" customHeight="1" x14ac:dyDescent="0.2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</row>
    <row r="62" spans="1:38" ht="12.75" customHeight="1" x14ac:dyDescent="0.2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</row>
    <row r="63" spans="1:38" ht="12.75" customHeight="1" x14ac:dyDescent="0.2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</row>
    <row r="64" spans="1:38" ht="12.75" customHeight="1" x14ac:dyDescent="0.2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</row>
    <row r="65" spans="1:30" ht="12.75" customHeight="1" x14ac:dyDescent="0.2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</row>
    <row r="66" spans="1:30" ht="12.75" customHeight="1" x14ac:dyDescent="0.2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</row>
    <row r="67" spans="1:30" ht="12.75" customHeight="1" x14ac:dyDescent="0.2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</row>
    <row r="68" spans="1:30" ht="12.75" customHeight="1" x14ac:dyDescent="0.2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</row>
    <row r="69" spans="1:30" ht="12.75" customHeight="1" x14ac:dyDescent="0.2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</row>
    <row r="70" spans="1:30" ht="12.75" customHeight="1" x14ac:dyDescent="0.2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</row>
    <row r="71" spans="1:30" ht="12.75" customHeight="1" x14ac:dyDescent="0.2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</row>
    <row r="72" spans="1:30" ht="12.75" customHeight="1" x14ac:dyDescent="0.2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</row>
    <row r="73" spans="1:30" ht="12.75" customHeight="1" x14ac:dyDescent="0.2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</row>
    <row r="74" spans="1:30" ht="12.75" customHeight="1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</row>
    <row r="75" spans="1:30" ht="12.75" customHeight="1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</row>
    <row r="76" spans="1:30" ht="12.75" customHeight="1" x14ac:dyDescent="0.2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</row>
    <row r="77" spans="1:30" ht="12.75" customHeight="1" x14ac:dyDescent="0.2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</row>
    <row r="78" spans="1:30" ht="12.75" customHeight="1" x14ac:dyDescent="0.2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</row>
    <row r="79" spans="1:30" ht="12.75" customHeight="1" x14ac:dyDescent="0.2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</row>
    <row r="80" spans="1:30" ht="12.75" customHeight="1" x14ac:dyDescent="0.2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</row>
    <row r="81" spans="1:30" ht="12.75" customHeight="1" x14ac:dyDescent="0.2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</row>
    <row r="82" spans="1:30" ht="12.75" customHeight="1" x14ac:dyDescent="0.2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1:30" ht="12.75" customHeight="1" x14ac:dyDescent="0.2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1:30" ht="12.75" customHeight="1" x14ac:dyDescent="0.2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1:30" ht="12.75" customHeight="1" x14ac:dyDescent="0.2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1:30" ht="12.75" customHeight="1" x14ac:dyDescent="0.2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ht="12.75" customHeight="1" x14ac:dyDescent="0.2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ht="12.75" customHeight="1" x14ac:dyDescent="0.2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ht="12.75" customHeight="1" x14ac:dyDescent="0.2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ht="12.75" customHeight="1" x14ac:dyDescent="0.2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ht="12.75" customHeight="1" x14ac:dyDescent="0.2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ht="12.75" customHeight="1" x14ac:dyDescent="0.2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ht="12.75" customHeight="1" x14ac:dyDescent="0.2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ht="12.75" customHeight="1" x14ac:dyDescent="0.2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ht="12.75" customHeight="1" x14ac:dyDescent="0.2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ht="12.75" customHeight="1" x14ac:dyDescent="0.2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ht="12.75" customHeight="1" x14ac:dyDescent="0.2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ht="12.75" customHeight="1" x14ac:dyDescent="0.2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ht="12.75" customHeight="1" x14ac:dyDescent="0.2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ht="12.75" customHeight="1" x14ac:dyDescent="0.2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ht="12.75" customHeight="1" x14ac:dyDescent="0.2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ht="12.75" customHeight="1" x14ac:dyDescent="0.2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ht="12.75" customHeight="1" x14ac:dyDescent="0.2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ht="12.75" customHeight="1" x14ac:dyDescent="0.2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ht="12.75" customHeight="1" x14ac:dyDescent="0.2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ht="12.75" customHeight="1" x14ac:dyDescent="0.2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ht="12.75" customHeight="1" x14ac:dyDescent="0.2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ht="12.75" customHeight="1" x14ac:dyDescent="0.2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ht="12.75" customHeight="1" x14ac:dyDescent="0.2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ht="12.75" customHeight="1" x14ac:dyDescent="0.2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ht="12.75" customHeight="1" x14ac:dyDescent="0.2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ht="12.75" customHeight="1" x14ac:dyDescent="0.2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ht="12.75" customHeight="1" x14ac:dyDescent="0.2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ht="12.75" customHeight="1" x14ac:dyDescent="0.2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ht="12.75" customHeight="1" x14ac:dyDescent="0.2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1:30" ht="12.75" customHeight="1" x14ac:dyDescent="0.2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1:30" ht="12.75" customHeight="1" x14ac:dyDescent="0.2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</row>
    <row r="118" spans="1:30" ht="12.75" customHeight="1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</row>
    <row r="119" spans="1:30" ht="12.75" customHeight="1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</row>
    <row r="120" spans="1:30" ht="12.75" customHeight="1" x14ac:dyDescent="0.2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</row>
    <row r="121" spans="1:30" ht="12.75" customHeight="1" x14ac:dyDescent="0.2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</row>
    <row r="122" spans="1:30" ht="12.75" customHeight="1" x14ac:dyDescent="0.2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</row>
    <row r="123" spans="1:30" ht="12.75" customHeight="1" x14ac:dyDescent="0.2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</row>
    <row r="124" spans="1:30" ht="12.75" customHeight="1" x14ac:dyDescent="0.2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</row>
    <row r="125" spans="1:30" ht="12.75" customHeight="1" x14ac:dyDescent="0.2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</row>
    <row r="126" spans="1:30" ht="12.75" customHeight="1" x14ac:dyDescent="0.2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</row>
    <row r="127" spans="1:30" ht="12.75" customHeight="1" x14ac:dyDescent="0.2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</row>
    <row r="128" spans="1:30" ht="12.75" customHeight="1" x14ac:dyDescent="0.2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</row>
    <row r="129" spans="1:30" ht="12.75" customHeight="1" x14ac:dyDescent="0.2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</row>
    <row r="130" spans="1:30" ht="12.75" customHeight="1" x14ac:dyDescent="0.2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</row>
    <row r="131" spans="1:30" ht="12.75" customHeight="1" x14ac:dyDescent="0.2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</row>
    <row r="132" spans="1:30" ht="12.75" customHeight="1" x14ac:dyDescent="0.2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</row>
    <row r="133" spans="1:30" ht="12.75" customHeight="1" x14ac:dyDescent="0.2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</row>
    <row r="134" spans="1:30" ht="12.75" customHeight="1" x14ac:dyDescent="0.2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</row>
    <row r="135" spans="1:30" ht="12.75" customHeight="1" x14ac:dyDescent="0.2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</row>
    <row r="136" spans="1:30" ht="12.75" customHeight="1" x14ac:dyDescent="0.2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</row>
    <row r="137" spans="1:30" ht="12.75" customHeight="1" x14ac:dyDescent="0.2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</row>
    <row r="138" spans="1:30" ht="12.75" customHeight="1" x14ac:dyDescent="0.2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</row>
    <row r="139" spans="1:30" ht="12.75" customHeight="1" x14ac:dyDescent="0.2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</row>
    <row r="140" spans="1:30" ht="12.75" customHeight="1" x14ac:dyDescent="0.2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</row>
    <row r="141" spans="1:30" ht="12.75" customHeight="1" x14ac:dyDescent="0.2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</row>
    <row r="142" spans="1:30" ht="12.75" customHeight="1" x14ac:dyDescent="0.2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</row>
    <row r="143" spans="1:30" ht="12.75" customHeight="1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</row>
    <row r="144" spans="1:30" ht="12.75" customHeight="1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</row>
    <row r="145" spans="1:30" ht="12.75" customHeight="1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</row>
    <row r="146" spans="1:30" ht="12.75" customHeight="1" x14ac:dyDescent="0.2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</row>
    <row r="147" spans="1:30" ht="12.75" customHeight="1" x14ac:dyDescent="0.2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</row>
    <row r="148" spans="1:30" ht="12.75" customHeight="1" x14ac:dyDescent="0.2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</row>
    <row r="149" spans="1:30" ht="12.75" customHeight="1" x14ac:dyDescent="0.2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</row>
    <row r="150" spans="1:30" ht="12.75" customHeight="1" x14ac:dyDescent="0.2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</row>
    <row r="151" spans="1:30" ht="12.75" customHeight="1" x14ac:dyDescent="0.2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</row>
    <row r="152" spans="1:30" ht="12.75" customHeight="1" x14ac:dyDescent="0.2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</row>
    <row r="153" spans="1:30" ht="12.75" customHeight="1" x14ac:dyDescent="0.2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</row>
    <row r="154" spans="1:30" ht="12.75" customHeight="1" x14ac:dyDescent="0.2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</row>
    <row r="155" spans="1:30" ht="12.75" customHeight="1" x14ac:dyDescent="0.2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</row>
    <row r="156" spans="1:30" ht="12.75" customHeight="1" x14ac:dyDescent="0.2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</row>
    <row r="157" spans="1:30" ht="12.75" customHeight="1" x14ac:dyDescent="0.2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</row>
    <row r="158" spans="1:30" ht="12.75" customHeight="1" x14ac:dyDescent="0.2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</row>
    <row r="159" spans="1:30" ht="12.75" customHeight="1" x14ac:dyDescent="0.2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</row>
    <row r="160" spans="1:30" ht="12.75" customHeight="1" x14ac:dyDescent="0.2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</row>
    <row r="161" spans="1:30" ht="12.75" customHeight="1" x14ac:dyDescent="0.2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</row>
    <row r="162" spans="1:30" ht="12.75" customHeight="1" x14ac:dyDescent="0.2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</row>
    <row r="163" spans="1:30" ht="12.75" customHeight="1" x14ac:dyDescent="0.2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</row>
    <row r="164" spans="1:30" ht="12.75" customHeight="1" x14ac:dyDescent="0.2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</row>
    <row r="165" spans="1:30" ht="12.75" customHeight="1" x14ac:dyDescent="0.2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</row>
    <row r="166" spans="1:30" ht="12.75" customHeight="1" x14ac:dyDescent="0.2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</row>
    <row r="167" spans="1:30" ht="12.75" customHeight="1" x14ac:dyDescent="0.2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</row>
    <row r="168" spans="1:30" ht="12.75" customHeight="1" x14ac:dyDescent="0.2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</row>
    <row r="169" spans="1:30" ht="12.75" customHeight="1" x14ac:dyDescent="0.2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</row>
    <row r="170" spans="1:30" ht="12.75" customHeight="1" x14ac:dyDescent="0.2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</row>
    <row r="171" spans="1:30" ht="12.75" customHeight="1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</row>
    <row r="172" spans="1:30" ht="12.75" customHeight="1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</row>
    <row r="173" spans="1:30" ht="12.75" customHeight="1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</row>
    <row r="174" spans="1:30" ht="12.75" customHeight="1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</row>
    <row r="175" spans="1:30" ht="12.75" customHeight="1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</row>
    <row r="176" spans="1:30" ht="12.75" customHeight="1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</row>
    <row r="177" spans="1:30" ht="12.75" customHeight="1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</row>
    <row r="178" spans="1:30" ht="12.75" customHeight="1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</row>
    <row r="179" spans="1:30" ht="12.75" customHeight="1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</row>
    <row r="180" spans="1:30" ht="12.75" customHeight="1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</row>
    <row r="181" spans="1:30" ht="12.75" customHeight="1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</row>
    <row r="182" spans="1:30" ht="12.75" customHeight="1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</row>
    <row r="183" spans="1:30" ht="12.75" customHeight="1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</row>
    <row r="184" spans="1:30" ht="12.75" customHeight="1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</row>
    <row r="185" spans="1:30" ht="12.75" customHeight="1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</row>
    <row r="186" spans="1:30" ht="12.75" customHeight="1" x14ac:dyDescent="0.2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</row>
    <row r="187" spans="1:30" ht="12.75" customHeight="1" x14ac:dyDescent="0.2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</row>
    <row r="188" spans="1:30" ht="12.75" customHeight="1" x14ac:dyDescent="0.2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</row>
    <row r="189" spans="1:30" ht="12.75" customHeight="1" x14ac:dyDescent="0.2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</row>
    <row r="190" spans="1:30" ht="12.75" customHeight="1" x14ac:dyDescent="0.2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</row>
    <row r="191" spans="1:30" ht="12.75" customHeight="1" x14ac:dyDescent="0.2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</row>
    <row r="192" spans="1:30" ht="12.75" customHeight="1" x14ac:dyDescent="0.2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</row>
    <row r="193" spans="1:30" ht="12.75" customHeight="1" x14ac:dyDescent="0.2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</row>
    <row r="194" spans="1:30" ht="12.75" customHeight="1" x14ac:dyDescent="0.2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</row>
    <row r="195" spans="1:30" ht="12.75" customHeight="1" x14ac:dyDescent="0.2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</row>
    <row r="196" spans="1:30" ht="12.75" customHeight="1" x14ac:dyDescent="0.2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</row>
    <row r="197" spans="1:30" ht="12.75" customHeight="1" x14ac:dyDescent="0.2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</row>
    <row r="198" spans="1:30" ht="12.75" customHeight="1" x14ac:dyDescent="0.2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</row>
    <row r="199" spans="1:30" ht="12.75" customHeight="1" x14ac:dyDescent="0.2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</row>
    <row r="200" spans="1:30" ht="12.75" customHeight="1" x14ac:dyDescent="0.2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</row>
    <row r="201" spans="1:30" ht="12.75" customHeight="1" x14ac:dyDescent="0.2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</row>
    <row r="202" spans="1:30" ht="12.75" customHeight="1" x14ac:dyDescent="0.2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</row>
    <row r="203" spans="1:30" ht="12.75" customHeight="1" x14ac:dyDescent="0.2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</row>
    <row r="204" spans="1:30" ht="12.75" customHeight="1" x14ac:dyDescent="0.2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</row>
    <row r="205" spans="1:30" ht="12.75" customHeight="1" x14ac:dyDescent="0.2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</row>
    <row r="206" spans="1:30" ht="12.75" customHeight="1" x14ac:dyDescent="0.2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</row>
    <row r="207" spans="1:30" ht="12.75" customHeight="1" x14ac:dyDescent="0.2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</row>
    <row r="208" spans="1:30" ht="12.75" customHeight="1" x14ac:dyDescent="0.2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</row>
    <row r="209" spans="1:30" ht="12.75" customHeight="1" x14ac:dyDescent="0.2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</row>
    <row r="210" spans="1:30" ht="12.75" customHeight="1" x14ac:dyDescent="0.2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</row>
    <row r="211" spans="1:30" ht="12.75" customHeight="1" x14ac:dyDescent="0.2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</row>
    <row r="212" spans="1:30" ht="12.75" customHeight="1" x14ac:dyDescent="0.2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</row>
    <row r="213" spans="1:30" ht="12.75" customHeight="1" x14ac:dyDescent="0.2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</row>
    <row r="214" spans="1:30" ht="12.75" customHeight="1" x14ac:dyDescent="0.2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</row>
    <row r="215" spans="1:30" ht="12.75" customHeight="1" x14ac:dyDescent="0.2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</row>
    <row r="216" spans="1:30" ht="12.75" customHeight="1" x14ac:dyDescent="0.2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</row>
    <row r="217" spans="1:30" ht="12.75" customHeight="1" x14ac:dyDescent="0.2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</row>
    <row r="218" spans="1:30" ht="12.75" customHeight="1" x14ac:dyDescent="0.2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</row>
    <row r="219" spans="1:30" ht="12.75" customHeight="1" x14ac:dyDescent="0.2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</row>
    <row r="220" spans="1:30" ht="12.75" customHeight="1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</row>
    <row r="221" spans="1:30" ht="12.75" customHeight="1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</row>
    <row r="222" spans="1:30" ht="12.75" customHeight="1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</row>
    <row r="223" spans="1:30" ht="12.75" customHeight="1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</row>
    <row r="224" spans="1:30" ht="12.75" customHeight="1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</row>
    <row r="225" spans="1:30" ht="12.75" customHeight="1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</row>
    <row r="226" spans="1:30" ht="12.75" customHeight="1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</row>
    <row r="227" spans="1:30" ht="12.75" customHeight="1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</row>
    <row r="228" spans="1:30" ht="12.75" customHeight="1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</row>
    <row r="229" spans="1:30" ht="12.75" customHeight="1" x14ac:dyDescent="0.2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</row>
    <row r="230" spans="1:30" ht="12.75" customHeight="1" x14ac:dyDescent="0.2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</row>
    <row r="231" spans="1:30" ht="12.75" customHeight="1" x14ac:dyDescent="0.2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</row>
    <row r="232" spans="1:30" ht="12.75" customHeight="1" x14ac:dyDescent="0.2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</row>
    <row r="233" spans="1:30" ht="12.75" customHeight="1" x14ac:dyDescent="0.2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</row>
    <row r="234" spans="1:30" ht="12.75" customHeight="1" x14ac:dyDescent="0.2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</row>
    <row r="235" spans="1:30" ht="12.75" customHeight="1" x14ac:dyDescent="0.2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</row>
    <row r="236" spans="1:30" ht="12.75" customHeight="1" x14ac:dyDescent="0.2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</row>
    <row r="237" spans="1:30" ht="12.75" customHeight="1" x14ac:dyDescent="0.2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</row>
    <row r="238" spans="1:30" ht="12.75" customHeight="1" x14ac:dyDescent="0.2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</row>
    <row r="239" spans="1:30" ht="12.75" customHeight="1" x14ac:dyDescent="0.2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</row>
    <row r="240" spans="1:30" ht="12.75" customHeight="1" x14ac:dyDescent="0.2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</row>
    <row r="241" spans="1:30" ht="12.75" customHeight="1" x14ac:dyDescent="0.2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</row>
    <row r="242" spans="1:30" ht="12.75" customHeight="1" x14ac:dyDescent="0.2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</row>
    <row r="243" spans="1:30" ht="12.75" customHeight="1" x14ac:dyDescent="0.2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</row>
    <row r="244" spans="1:30" ht="12.75" customHeight="1" x14ac:dyDescent="0.2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</row>
    <row r="245" spans="1:30" ht="12.75" customHeight="1" x14ac:dyDescent="0.2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</row>
    <row r="246" spans="1:30" ht="12.75" customHeight="1" x14ac:dyDescent="0.2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</row>
    <row r="247" spans="1:30" ht="12.75" customHeight="1" x14ac:dyDescent="0.2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</row>
    <row r="248" spans="1:30" ht="12.75" customHeight="1" x14ac:dyDescent="0.2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</row>
    <row r="249" spans="1:30" ht="12.75" customHeight="1" x14ac:dyDescent="0.2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</row>
    <row r="250" spans="1:30" ht="15.75" customHeight="1" x14ac:dyDescent="0.2"/>
    <row r="251" spans="1:30" ht="15.75" customHeight="1" x14ac:dyDescent="0.2"/>
    <row r="252" spans="1:30" ht="15.75" customHeight="1" x14ac:dyDescent="0.2"/>
    <row r="253" spans="1:30" ht="15.75" customHeight="1" x14ac:dyDescent="0.2"/>
    <row r="254" spans="1:30" ht="15.75" customHeight="1" x14ac:dyDescent="0.2"/>
    <row r="255" spans="1:30" ht="15.75" customHeight="1" x14ac:dyDescent="0.2"/>
    <row r="256" spans="1:3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28">
    <mergeCell ref="B53:F53"/>
    <mergeCell ref="Z3:Z8"/>
    <mergeCell ref="AA3:AB8"/>
    <mergeCell ref="AC3:AD8"/>
    <mergeCell ref="AE3:AF8"/>
    <mergeCell ref="AG3:AG8"/>
    <mergeCell ref="C5:G6"/>
    <mergeCell ref="A7:G8"/>
    <mergeCell ref="AL1:AL8"/>
    <mergeCell ref="A2:B6"/>
    <mergeCell ref="C2:G2"/>
    <mergeCell ref="C3:G4"/>
    <mergeCell ref="H3:I8"/>
    <mergeCell ref="J3:J8"/>
    <mergeCell ref="K3:L8"/>
    <mergeCell ref="M3:N8"/>
    <mergeCell ref="O3:O8"/>
    <mergeCell ref="P3:Q8"/>
    <mergeCell ref="H1:J2"/>
    <mergeCell ref="K1:O2"/>
    <mergeCell ref="P1:Z2"/>
    <mergeCell ref="AA1:AG2"/>
    <mergeCell ref="AH1:AI8"/>
    <mergeCell ref="AJ1:AK8"/>
    <mergeCell ref="R3:S8"/>
    <mergeCell ref="T3:U8"/>
    <mergeCell ref="V3:W8"/>
    <mergeCell ref="X3:Y8"/>
  </mergeCells>
  <pageMargins left="0.7" right="0.7" top="1.14375" bottom="1.14375" header="0.75" footer="0.75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8A041-8645-264E-95F1-D4AB94BCBF57}">
  <dimension ref="A1:AL988"/>
  <sheetViews>
    <sheetView workbookViewId="0"/>
  </sheetViews>
  <sheetFormatPr baseColWidth="10" defaultRowHeight="15" customHeight="1" x14ac:dyDescent="0.2"/>
  <cols>
    <col min="1" max="1" width="11" customWidth="1"/>
    <col min="2" max="2" width="11.5" customWidth="1"/>
    <col min="3" max="3" width="9.83203125" hidden="1" customWidth="1"/>
    <col min="4" max="5" width="18.5" customWidth="1"/>
    <col min="6" max="6" width="10" customWidth="1"/>
    <col min="7" max="7" width="11.6640625" customWidth="1"/>
    <col min="8" max="9" width="13.33203125" customWidth="1"/>
    <col min="10" max="10" width="11.1640625" customWidth="1"/>
    <col min="11" max="14" width="13.33203125" customWidth="1"/>
    <col min="15" max="15" width="11.1640625" customWidth="1"/>
    <col min="16" max="25" width="13.33203125" customWidth="1"/>
    <col min="26" max="26" width="11.1640625" customWidth="1"/>
    <col min="27" max="32" width="13.33203125" customWidth="1"/>
    <col min="33" max="33" width="11.1640625" customWidth="1"/>
    <col min="34" max="37" width="12.83203125" customWidth="1"/>
    <col min="38" max="38" width="20.1640625" customWidth="1"/>
    <col min="39" max="1024" width="16.1640625" customWidth="1"/>
  </cols>
  <sheetData>
    <row r="1" spans="1:38" ht="18.75" customHeight="1" thickTop="1" thickBot="1" x14ac:dyDescent="0.25">
      <c r="A1" s="1"/>
      <c r="B1" s="2"/>
      <c r="C1" s="3"/>
      <c r="D1" s="3"/>
      <c r="E1" s="3"/>
      <c r="F1" s="3"/>
      <c r="G1" s="3"/>
      <c r="H1" s="102" t="s">
        <v>0</v>
      </c>
      <c r="I1" s="102"/>
      <c r="J1" s="102"/>
      <c r="K1" s="140" t="s">
        <v>272</v>
      </c>
      <c r="L1" s="140"/>
      <c r="M1" s="140"/>
      <c r="N1" s="140"/>
      <c r="O1" s="140"/>
      <c r="P1" s="141" t="s">
        <v>2</v>
      </c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0" t="s">
        <v>273</v>
      </c>
      <c r="AB1" s="140"/>
      <c r="AC1" s="140"/>
      <c r="AD1" s="140"/>
      <c r="AE1" s="140"/>
      <c r="AF1" s="140"/>
      <c r="AG1" s="140"/>
      <c r="AH1" s="102" t="s">
        <v>274</v>
      </c>
      <c r="AI1" s="102"/>
      <c r="AJ1" s="102" t="s">
        <v>275</v>
      </c>
      <c r="AK1" s="102"/>
      <c r="AL1" s="102" t="s">
        <v>276</v>
      </c>
    </row>
    <row r="2" spans="1:38" ht="39.75" customHeight="1" thickTop="1" thickBot="1" x14ac:dyDescent="0.25">
      <c r="A2" s="106"/>
      <c r="B2" s="106"/>
      <c r="C2" s="107" t="s">
        <v>277</v>
      </c>
      <c r="D2" s="107"/>
      <c r="E2" s="107"/>
      <c r="F2" s="107"/>
      <c r="G2" s="107"/>
      <c r="H2" s="102"/>
      <c r="I2" s="102"/>
      <c r="J2" s="102"/>
      <c r="K2" s="140"/>
      <c r="L2" s="140"/>
      <c r="M2" s="140"/>
      <c r="N2" s="140"/>
      <c r="O2" s="140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0"/>
      <c r="AB2" s="140"/>
      <c r="AC2" s="140"/>
      <c r="AD2" s="140"/>
      <c r="AE2" s="140"/>
      <c r="AF2" s="140"/>
      <c r="AG2" s="140"/>
      <c r="AH2" s="102"/>
      <c r="AI2" s="102"/>
      <c r="AJ2" s="102"/>
      <c r="AK2" s="102"/>
      <c r="AL2" s="102"/>
    </row>
    <row r="3" spans="1:38" ht="30.75" customHeight="1" thickTop="1" thickBot="1" x14ac:dyDescent="0.25">
      <c r="A3" s="106"/>
      <c r="B3" s="106"/>
      <c r="C3" s="108" t="s">
        <v>8</v>
      </c>
      <c r="D3" s="108"/>
      <c r="E3" s="108"/>
      <c r="F3" s="108"/>
      <c r="G3" s="108"/>
      <c r="H3" s="109" t="s">
        <v>278</v>
      </c>
      <c r="I3" s="109"/>
      <c r="J3" s="110"/>
      <c r="K3" s="111" t="s">
        <v>279</v>
      </c>
      <c r="L3" s="111"/>
      <c r="M3" s="111" t="s">
        <v>280</v>
      </c>
      <c r="N3" s="111"/>
      <c r="O3" s="112"/>
      <c r="P3" s="113" t="s">
        <v>281</v>
      </c>
      <c r="Q3" s="113"/>
      <c r="R3" s="113" t="s">
        <v>282</v>
      </c>
      <c r="S3" s="113"/>
      <c r="T3" s="113" t="s">
        <v>283</v>
      </c>
      <c r="U3" s="113"/>
      <c r="V3" s="113" t="s">
        <v>284</v>
      </c>
      <c r="W3" s="113"/>
      <c r="X3" s="113" t="s">
        <v>285</v>
      </c>
      <c r="Y3" s="113"/>
      <c r="Z3" s="115"/>
      <c r="AA3" s="113" t="s">
        <v>286</v>
      </c>
      <c r="AB3" s="113"/>
      <c r="AC3" s="113" t="s">
        <v>287</v>
      </c>
      <c r="AD3" s="113"/>
      <c r="AE3" s="113" t="s">
        <v>288</v>
      </c>
      <c r="AF3" s="113"/>
      <c r="AG3" s="115"/>
      <c r="AH3" s="102"/>
      <c r="AI3" s="102"/>
      <c r="AJ3" s="102"/>
      <c r="AK3" s="102"/>
      <c r="AL3" s="102"/>
    </row>
    <row r="4" spans="1:38" ht="15.75" customHeight="1" thickTop="1" thickBot="1" x14ac:dyDescent="0.25">
      <c r="A4" s="106"/>
      <c r="B4" s="106"/>
      <c r="C4" s="108"/>
      <c r="D4" s="108"/>
      <c r="E4" s="108"/>
      <c r="F4" s="108"/>
      <c r="G4" s="108"/>
      <c r="H4" s="109"/>
      <c r="I4" s="109"/>
      <c r="J4" s="110"/>
      <c r="K4" s="111"/>
      <c r="L4" s="111"/>
      <c r="M4" s="111"/>
      <c r="N4" s="111"/>
      <c r="O4" s="112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5"/>
      <c r="AA4" s="113"/>
      <c r="AB4" s="113"/>
      <c r="AC4" s="113"/>
      <c r="AD4" s="113"/>
      <c r="AE4" s="113"/>
      <c r="AF4" s="113"/>
      <c r="AG4" s="115"/>
      <c r="AH4" s="102"/>
      <c r="AI4" s="102"/>
      <c r="AJ4" s="102"/>
      <c r="AK4" s="102"/>
      <c r="AL4" s="102"/>
    </row>
    <row r="5" spans="1:38" ht="18.75" customHeight="1" thickTop="1" thickBot="1" x14ac:dyDescent="0.25">
      <c r="A5" s="106"/>
      <c r="B5" s="106"/>
      <c r="C5" s="116" t="s">
        <v>289</v>
      </c>
      <c r="D5" s="116"/>
      <c r="E5" s="116"/>
      <c r="F5" s="116"/>
      <c r="G5" s="116"/>
      <c r="H5" s="109"/>
      <c r="I5" s="109"/>
      <c r="J5" s="110"/>
      <c r="K5" s="111"/>
      <c r="L5" s="111"/>
      <c r="M5" s="111"/>
      <c r="N5" s="111"/>
      <c r="O5" s="112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5"/>
      <c r="AA5" s="113"/>
      <c r="AB5" s="113"/>
      <c r="AC5" s="113"/>
      <c r="AD5" s="113"/>
      <c r="AE5" s="113"/>
      <c r="AF5" s="113"/>
      <c r="AG5" s="115"/>
      <c r="AH5" s="102"/>
      <c r="AI5" s="102"/>
      <c r="AJ5" s="102"/>
      <c r="AK5" s="102"/>
      <c r="AL5" s="102"/>
    </row>
    <row r="6" spans="1:38" ht="15.75" customHeight="1" thickTop="1" thickBot="1" x14ac:dyDescent="0.25">
      <c r="A6" s="106"/>
      <c r="B6" s="106"/>
      <c r="C6" s="116"/>
      <c r="D6" s="116"/>
      <c r="E6" s="116"/>
      <c r="F6" s="116"/>
      <c r="G6" s="116"/>
      <c r="H6" s="109"/>
      <c r="I6" s="109"/>
      <c r="J6" s="110"/>
      <c r="K6" s="111"/>
      <c r="L6" s="111"/>
      <c r="M6" s="111"/>
      <c r="N6" s="111"/>
      <c r="O6" s="112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5"/>
      <c r="AA6" s="113"/>
      <c r="AB6" s="113"/>
      <c r="AC6" s="113"/>
      <c r="AD6" s="113"/>
      <c r="AE6" s="113"/>
      <c r="AF6" s="113"/>
      <c r="AG6" s="115"/>
      <c r="AH6" s="102"/>
      <c r="AI6" s="102"/>
      <c r="AJ6" s="102"/>
      <c r="AK6" s="102"/>
      <c r="AL6" s="102"/>
    </row>
    <row r="7" spans="1:38" ht="18.75" customHeight="1" thickTop="1" thickBot="1" x14ac:dyDescent="0.25">
      <c r="A7" s="117" t="s">
        <v>21</v>
      </c>
      <c r="B7" s="117"/>
      <c r="C7" s="117"/>
      <c r="D7" s="117"/>
      <c r="E7" s="117"/>
      <c r="F7" s="117"/>
      <c r="G7" s="117"/>
      <c r="H7" s="109"/>
      <c r="I7" s="109"/>
      <c r="J7" s="110"/>
      <c r="K7" s="111"/>
      <c r="L7" s="111"/>
      <c r="M7" s="111"/>
      <c r="N7" s="111"/>
      <c r="O7" s="112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5"/>
      <c r="AA7" s="113"/>
      <c r="AB7" s="113"/>
      <c r="AC7" s="113"/>
      <c r="AD7" s="113"/>
      <c r="AE7" s="113"/>
      <c r="AF7" s="113"/>
      <c r="AG7" s="115"/>
      <c r="AH7" s="102"/>
      <c r="AI7" s="102"/>
      <c r="AJ7" s="102"/>
      <c r="AK7" s="102"/>
      <c r="AL7" s="102"/>
    </row>
    <row r="8" spans="1:38" ht="18.75" customHeight="1" thickTop="1" thickBot="1" x14ac:dyDescent="0.25">
      <c r="A8" s="117"/>
      <c r="B8" s="117"/>
      <c r="C8" s="117"/>
      <c r="D8" s="117"/>
      <c r="E8" s="117"/>
      <c r="F8" s="117"/>
      <c r="G8" s="117"/>
      <c r="H8" s="109"/>
      <c r="I8" s="109"/>
      <c r="J8" s="110"/>
      <c r="K8" s="111"/>
      <c r="L8" s="111"/>
      <c r="M8" s="111"/>
      <c r="N8" s="111"/>
      <c r="O8" s="112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5"/>
      <c r="AA8" s="113"/>
      <c r="AB8" s="113"/>
      <c r="AC8" s="113"/>
      <c r="AD8" s="113"/>
      <c r="AE8" s="113"/>
      <c r="AF8" s="113"/>
      <c r="AG8" s="115"/>
      <c r="AH8" s="102"/>
      <c r="AI8" s="102"/>
      <c r="AJ8" s="102"/>
      <c r="AK8" s="102"/>
      <c r="AL8" s="102"/>
    </row>
    <row r="9" spans="1:38" ht="30.75" customHeight="1" thickTop="1" thickBot="1" x14ac:dyDescent="0.25">
      <c r="A9" s="4" t="s">
        <v>22</v>
      </c>
      <c r="B9" s="4" t="s">
        <v>290</v>
      </c>
      <c r="C9" s="4" t="s">
        <v>24</v>
      </c>
      <c r="D9" s="4" t="s">
        <v>25</v>
      </c>
      <c r="E9" s="4" t="s">
        <v>26</v>
      </c>
      <c r="F9" s="4" t="s">
        <v>27</v>
      </c>
      <c r="G9" s="4" t="s">
        <v>28</v>
      </c>
      <c r="H9" s="5" t="s">
        <v>29</v>
      </c>
      <c r="I9" s="5" t="s">
        <v>30</v>
      </c>
      <c r="J9" s="6" t="s">
        <v>31</v>
      </c>
      <c r="K9" s="4" t="s">
        <v>29</v>
      </c>
      <c r="L9" s="4" t="s">
        <v>30</v>
      </c>
      <c r="M9" s="4" t="s">
        <v>29</v>
      </c>
      <c r="N9" s="4" t="s">
        <v>30</v>
      </c>
      <c r="O9" s="6" t="s">
        <v>31</v>
      </c>
      <c r="P9" s="4" t="s">
        <v>29</v>
      </c>
      <c r="Q9" s="4" t="s">
        <v>30</v>
      </c>
      <c r="R9" s="4" t="s">
        <v>29</v>
      </c>
      <c r="S9" s="4" t="s">
        <v>30</v>
      </c>
      <c r="T9" s="4" t="s">
        <v>29</v>
      </c>
      <c r="U9" s="4" t="s">
        <v>30</v>
      </c>
      <c r="V9" s="4" t="s">
        <v>29</v>
      </c>
      <c r="W9" s="4" t="s">
        <v>30</v>
      </c>
      <c r="X9" s="4" t="s">
        <v>29</v>
      </c>
      <c r="Y9" s="4" t="s">
        <v>30</v>
      </c>
      <c r="Z9" s="6" t="s">
        <v>31</v>
      </c>
      <c r="AA9" s="4" t="s">
        <v>29</v>
      </c>
      <c r="AB9" s="4" t="s">
        <v>30</v>
      </c>
      <c r="AC9" s="4" t="s">
        <v>29</v>
      </c>
      <c r="AD9" s="4" t="s">
        <v>30</v>
      </c>
      <c r="AE9" s="7" t="s">
        <v>29</v>
      </c>
      <c r="AF9" s="4" t="s">
        <v>30</v>
      </c>
      <c r="AG9" s="4" t="s">
        <v>31</v>
      </c>
      <c r="AH9" s="4" t="s">
        <v>29</v>
      </c>
      <c r="AI9" s="4" t="s">
        <v>30</v>
      </c>
      <c r="AJ9" s="4" t="s">
        <v>29</v>
      </c>
      <c r="AK9" s="4" t="s">
        <v>30</v>
      </c>
      <c r="AL9" s="10" t="s">
        <v>32</v>
      </c>
    </row>
    <row r="10" spans="1:38" ht="12.75" customHeight="1" thickTop="1" x14ac:dyDescent="0.2">
      <c r="A10" s="31">
        <f t="shared" ref="A10:A35" si="0">_xlfn.RANK.EQ(AL10, $AL$10:$AL$36)</f>
        <v>1</v>
      </c>
      <c r="B10" s="58">
        <v>2009</v>
      </c>
      <c r="C10" s="58" t="s">
        <v>291</v>
      </c>
      <c r="D10" s="34" t="s">
        <v>292</v>
      </c>
      <c r="E10" s="34" t="s">
        <v>293</v>
      </c>
      <c r="F10" s="32" t="s">
        <v>86</v>
      </c>
      <c r="G10" s="32" t="s">
        <v>37</v>
      </c>
      <c r="H10" s="21" t="s">
        <v>42</v>
      </c>
      <c r="I10" s="22">
        <v>300</v>
      </c>
      <c r="J10" s="35">
        <f t="shared" ref="J10:J30" si="1">LARGE(I10,1)</f>
        <v>300</v>
      </c>
      <c r="K10" s="36" t="s">
        <v>294</v>
      </c>
      <c r="L10" s="17">
        <v>0</v>
      </c>
      <c r="M10" s="21" t="s">
        <v>295</v>
      </c>
      <c r="N10" s="119">
        <v>100</v>
      </c>
      <c r="O10" s="120">
        <f t="shared" ref="O10:O35" si="2">LARGE(L10:N10,1)</f>
        <v>100</v>
      </c>
      <c r="P10" s="121" t="s">
        <v>140</v>
      </c>
      <c r="Q10" s="122">
        <v>2000</v>
      </c>
      <c r="R10" s="21" t="s">
        <v>156</v>
      </c>
      <c r="S10" s="17">
        <v>2000</v>
      </c>
      <c r="T10" s="21" t="s">
        <v>296</v>
      </c>
      <c r="U10" s="17">
        <v>2000</v>
      </c>
      <c r="V10" s="21"/>
      <c r="W10" s="17">
        <v>0</v>
      </c>
      <c r="X10" s="21"/>
      <c r="Y10" s="22">
        <v>0</v>
      </c>
      <c r="Z10" s="28">
        <f t="shared" ref="Z10:Z35" si="3">LARGE(Q10:Y10,1)+LARGE(Q10:Y10,2)+LARGE(Q10:Y10,3)+LARGE(Q10:Y10,4)</f>
        <v>6000</v>
      </c>
      <c r="AA10" s="24" t="s">
        <v>41</v>
      </c>
      <c r="AB10" s="17">
        <v>0</v>
      </c>
      <c r="AC10" s="21"/>
      <c r="AD10" s="17">
        <v>0</v>
      </c>
      <c r="AE10" s="21"/>
      <c r="AF10" s="22">
        <v>0</v>
      </c>
      <c r="AG10" s="28">
        <f>LARGE(AB10:AF10,1)</f>
        <v>0</v>
      </c>
      <c r="AH10" s="21"/>
      <c r="AI10" s="17">
        <v>0</v>
      </c>
      <c r="AJ10" s="21"/>
      <c r="AK10" s="17">
        <v>0</v>
      </c>
      <c r="AL10" s="123">
        <f t="shared" ref="AL10:AL35" si="4">AK10+AG10+Z10+O10+J10+AI10</f>
        <v>6400</v>
      </c>
    </row>
    <row r="11" spans="1:38" ht="12.75" customHeight="1" x14ac:dyDescent="0.2">
      <c r="A11" s="31">
        <f t="shared" si="0"/>
        <v>2</v>
      </c>
      <c r="B11" s="40">
        <v>2008</v>
      </c>
      <c r="C11" s="42"/>
      <c r="D11" s="42" t="s">
        <v>297</v>
      </c>
      <c r="E11" s="42" t="s">
        <v>298</v>
      </c>
      <c r="F11" s="43" t="s">
        <v>86</v>
      </c>
      <c r="G11" s="43" t="s">
        <v>37</v>
      </c>
      <c r="H11" s="47" t="s">
        <v>65</v>
      </c>
      <c r="I11" s="66">
        <v>150</v>
      </c>
      <c r="J11" s="46">
        <f t="shared" si="1"/>
        <v>150</v>
      </c>
      <c r="K11" s="124"/>
      <c r="L11" s="52">
        <v>0</v>
      </c>
      <c r="M11" s="47" t="s">
        <v>160</v>
      </c>
      <c r="N11" s="66">
        <v>0</v>
      </c>
      <c r="O11" s="23">
        <f t="shared" si="2"/>
        <v>0</v>
      </c>
      <c r="P11" s="125" t="s">
        <v>299</v>
      </c>
      <c r="Q11" s="52">
        <v>1000</v>
      </c>
      <c r="R11" s="65" t="s">
        <v>300</v>
      </c>
      <c r="S11" s="52">
        <v>0</v>
      </c>
      <c r="T11" s="65" t="s">
        <v>301</v>
      </c>
      <c r="U11" s="52">
        <v>0</v>
      </c>
      <c r="V11" s="51"/>
      <c r="W11" s="52">
        <v>0</v>
      </c>
      <c r="X11" s="51"/>
      <c r="Y11" s="66">
        <v>0</v>
      </c>
      <c r="Z11" s="126">
        <f t="shared" si="3"/>
        <v>1000</v>
      </c>
      <c r="AA11" s="24" t="s">
        <v>41</v>
      </c>
      <c r="AB11" s="52">
        <v>0</v>
      </c>
      <c r="AC11" s="51"/>
      <c r="AD11" s="52">
        <v>0</v>
      </c>
      <c r="AE11" s="51"/>
      <c r="AF11" s="66">
        <v>0</v>
      </c>
      <c r="AG11" s="126">
        <f>LARGE(AB11:AF11,1)</f>
        <v>0</v>
      </c>
      <c r="AH11" s="51"/>
      <c r="AI11" s="52">
        <v>0</v>
      </c>
      <c r="AJ11" s="51"/>
      <c r="AK11" s="52">
        <v>0</v>
      </c>
      <c r="AL11" s="127">
        <f t="shared" si="4"/>
        <v>1150</v>
      </c>
    </row>
    <row r="12" spans="1:38" ht="12.75" customHeight="1" x14ac:dyDescent="0.2">
      <c r="A12" s="31">
        <f t="shared" si="0"/>
        <v>3</v>
      </c>
      <c r="B12" s="32">
        <v>2009</v>
      </c>
      <c r="C12" s="33" t="s">
        <v>302</v>
      </c>
      <c r="D12" s="34" t="s">
        <v>266</v>
      </c>
      <c r="E12" s="34" t="s">
        <v>303</v>
      </c>
      <c r="F12" s="32" t="s">
        <v>86</v>
      </c>
      <c r="G12" s="32" t="s">
        <v>37</v>
      </c>
      <c r="H12" s="21" t="s">
        <v>38</v>
      </c>
      <c r="I12" s="22">
        <v>400</v>
      </c>
      <c r="J12" s="35">
        <f t="shared" si="1"/>
        <v>400</v>
      </c>
      <c r="K12" s="36" t="s">
        <v>96</v>
      </c>
      <c r="L12" s="52">
        <v>0</v>
      </c>
      <c r="M12" s="21" t="s">
        <v>73</v>
      </c>
      <c r="N12" s="22">
        <v>500</v>
      </c>
      <c r="O12" s="23">
        <f t="shared" si="2"/>
        <v>500</v>
      </c>
      <c r="P12" s="21" t="s">
        <v>229</v>
      </c>
      <c r="Q12" s="17">
        <v>0</v>
      </c>
      <c r="R12" s="21" t="s">
        <v>304</v>
      </c>
      <c r="S12" s="17">
        <v>0</v>
      </c>
      <c r="T12" s="21" t="s">
        <v>305</v>
      </c>
      <c r="U12" s="17">
        <v>0</v>
      </c>
      <c r="V12" s="21"/>
      <c r="W12" s="17">
        <v>0</v>
      </c>
      <c r="X12" s="21"/>
      <c r="Y12" s="22">
        <v>0</v>
      </c>
      <c r="Z12" s="28">
        <f t="shared" si="3"/>
        <v>0</v>
      </c>
      <c r="AA12" s="24" t="s">
        <v>41</v>
      </c>
      <c r="AB12" s="17">
        <v>0</v>
      </c>
      <c r="AC12" s="21"/>
      <c r="AD12" s="17">
        <v>0</v>
      </c>
      <c r="AE12" s="21"/>
      <c r="AF12" s="22">
        <v>0</v>
      </c>
      <c r="AG12" s="28">
        <f>LARGE(AB12:AF12,1)</f>
        <v>0</v>
      </c>
      <c r="AH12" s="21"/>
      <c r="AI12" s="17">
        <v>0</v>
      </c>
      <c r="AJ12" s="21"/>
      <c r="AK12" s="17">
        <v>0</v>
      </c>
      <c r="AL12" s="123">
        <f t="shared" si="4"/>
        <v>900</v>
      </c>
    </row>
    <row r="13" spans="1:38" ht="12.75" customHeight="1" x14ac:dyDescent="0.2">
      <c r="A13" s="31">
        <f t="shared" si="0"/>
        <v>4</v>
      </c>
      <c r="B13" s="32">
        <v>1992</v>
      </c>
      <c r="C13" s="33" t="s">
        <v>306</v>
      </c>
      <c r="D13" s="34" t="s">
        <v>307</v>
      </c>
      <c r="E13" s="34" t="s">
        <v>308</v>
      </c>
      <c r="F13" s="32" t="s">
        <v>309</v>
      </c>
      <c r="G13" s="32" t="s">
        <v>108</v>
      </c>
      <c r="H13" s="21" t="s">
        <v>67</v>
      </c>
      <c r="I13" s="22">
        <v>500</v>
      </c>
      <c r="J13" s="35">
        <f t="shared" si="1"/>
        <v>500</v>
      </c>
      <c r="K13" s="24" t="s">
        <v>41</v>
      </c>
      <c r="L13" s="17">
        <v>0</v>
      </c>
      <c r="M13" s="128" t="s">
        <v>41</v>
      </c>
      <c r="N13" s="22">
        <v>0</v>
      </c>
      <c r="O13" s="23">
        <f t="shared" si="2"/>
        <v>0</v>
      </c>
      <c r="P13" s="128" t="s">
        <v>41</v>
      </c>
      <c r="Q13" s="17">
        <v>0</v>
      </c>
      <c r="R13" s="128" t="s">
        <v>41</v>
      </c>
      <c r="S13" s="17">
        <v>0</v>
      </c>
      <c r="T13" s="128" t="s">
        <v>41</v>
      </c>
      <c r="U13" s="17">
        <v>0</v>
      </c>
      <c r="V13" s="21"/>
      <c r="W13" s="17">
        <v>0</v>
      </c>
      <c r="X13" s="21"/>
      <c r="Y13" s="22">
        <v>0</v>
      </c>
      <c r="Z13" s="28">
        <f t="shared" si="3"/>
        <v>0</v>
      </c>
      <c r="AA13" s="24" t="s">
        <v>41</v>
      </c>
      <c r="AB13" s="17">
        <v>0</v>
      </c>
      <c r="AC13" s="21"/>
      <c r="AD13" s="17">
        <v>0</v>
      </c>
      <c r="AE13" s="21"/>
      <c r="AF13" s="22">
        <v>0</v>
      </c>
      <c r="AG13" s="28">
        <f>LARGE(AD13:AF13,1)</f>
        <v>0</v>
      </c>
      <c r="AH13" s="21"/>
      <c r="AI13" s="17">
        <v>0</v>
      </c>
      <c r="AJ13" s="21"/>
      <c r="AK13" s="17">
        <v>0</v>
      </c>
      <c r="AL13" s="123">
        <f t="shared" si="4"/>
        <v>500</v>
      </c>
    </row>
    <row r="14" spans="1:38" ht="12.75" customHeight="1" x14ac:dyDescent="0.2">
      <c r="A14" s="31">
        <f t="shared" si="0"/>
        <v>5</v>
      </c>
      <c r="B14" s="32">
        <v>2001</v>
      </c>
      <c r="C14" s="33" t="s">
        <v>310</v>
      </c>
      <c r="D14" s="34" t="s">
        <v>311</v>
      </c>
      <c r="E14" s="34" t="s">
        <v>206</v>
      </c>
      <c r="F14" s="32" t="s">
        <v>86</v>
      </c>
      <c r="G14" s="32" t="s">
        <v>37</v>
      </c>
      <c r="H14" s="21" t="s">
        <v>42</v>
      </c>
      <c r="I14" s="22">
        <v>300</v>
      </c>
      <c r="J14" s="35">
        <f t="shared" si="1"/>
        <v>300</v>
      </c>
      <c r="K14" s="24" t="s">
        <v>41</v>
      </c>
      <c r="L14" s="52">
        <v>0</v>
      </c>
      <c r="M14" s="128" t="s">
        <v>41</v>
      </c>
      <c r="N14" s="22">
        <v>0</v>
      </c>
      <c r="O14" s="23">
        <f t="shared" si="2"/>
        <v>0</v>
      </c>
      <c r="P14" s="21" t="s">
        <v>312</v>
      </c>
      <c r="Q14" s="17">
        <v>0</v>
      </c>
      <c r="R14" s="21" t="s">
        <v>313</v>
      </c>
      <c r="S14" s="17">
        <v>0</v>
      </c>
      <c r="T14" s="21" t="s">
        <v>314</v>
      </c>
      <c r="U14" s="17">
        <v>0</v>
      </c>
      <c r="V14" s="21"/>
      <c r="W14" s="17">
        <v>0</v>
      </c>
      <c r="X14" s="21"/>
      <c r="Y14" s="22">
        <v>0</v>
      </c>
      <c r="Z14" s="28">
        <f t="shared" si="3"/>
        <v>0</v>
      </c>
      <c r="AA14" s="21" t="s">
        <v>315</v>
      </c>
      <c r="AB14" s="17">
        <v>0</v>
      </c>
      <c r="AC14" s="21"/>
      <c r="AD14" s="17">
        <v>0</v>
      </c>
      <c r="AE14" s="21"/>
      <c r="AF14" s="22">
        <v>0</v>
      </c>
      <c r="AG14" s="28">
        <f t="shared" ref="AG14:AG35" si="5">LARGE(AB14:AF14,1)</f>
        <v>0</v>
      </c>
      <c r="AH14" s="21"/>
      <c r="AI14" s="17">
        <v>0</v>
      </c>
      <c r="AJ14" s="21"/>
      <c r="AK14" s="17">
        <v>0</v>
      </c>
      <c r="AL14" s="123">
        <f t="shared" si="4"/>
        <v>300</v>
      </c>
    </row>
    <row r="15" spans="1:38" ht="12.75" customHeight="1" x14ac:dyDescent="0.2">
      <c r="A15" s="31">
        <f t="shared" si="0"/>
        <v>6</v>
      </c>
      <c r="B15" s="32">
        <v>2009</v>
      </c>
      <c r="C15" s="33" t="s">
        <v>316</v>
      </c>
      <c r="D15" s="34" t="s">
        <v>317</v>
      </c>
      <c r="E15" s="34" t="s">
        <v>206</v>
      </c>
      <c r="F15" s="32" t="s">
        <v>318</v>
      </c>
      <c r="G15" s="32" t="s">
        <v>243</v>
      </c>
      <c r="H15" s="21" t="s">
        <v>319</v>
      </c>
      <c r="I15" s="22">
        <v>150</v>
      </c>
      <c r="J15" s="35">
        <f t="shared" si="1"/>
        <v>150</v>
      </c>
      <c r="K15" s="36" t="s">
        <v>320</v>
      </c>
      <c r="L15" s="37">
        <v>100</v>
      </c>
      <c r="M15" s="21" t="s">
        <v>321</v>
      </c>
      <c r="N15" s="22">
        <v>0</v>
      </c>
      <c r="O15" s="23">
        <f t="shared" si="2"/>
        <v>100</v>
      </c>
      <c r="P15" s="21" t="s">
        <v>252</v>
      </c>
      <c r="Q15" s="17">
        <v>0</v>
      </c>
      <c r="R15" s="21" t="s">
        <v>322</v>
      </c>
      <c r="S15" s="17">
        <v>0</v>
      </c>
      <c r="T15" s="128" t="s">
        <v>41</v>
      </c>
      <c r="U15" s="17">
        <v>0</v>
      </c>
      <c r="V15" s="21"/>
      <c r="W15" s="17">
        <v>0</v>
      </c>
      <c r="X15" s="21"/>
      <c r="Y15" s="22">
        <v>0</v>
      </c>
      <c r="Z15" s="28">
        <f t="shared" si="3"/>
        <v>0</v>
      </c>
      <c r="AA15" s="24" t="s">
        <v>41</v>
      </c>
      <c r="AB15" s="17">
        <v>0</v>
      </c>
      <c r="AC15" s="21"/>
      <c r="AD15" s="17">
        <v>0</v>
      </c>
      <c r="AE15" s="21"/>
      <c r="AF15" s="22">
        <v>0</v>
      </c>
      <c r="AG15" s="28">
        <f t="shared" si="5"/>
        <v>0</v>
      </c>
      <c r="AH15" s="21"/>
      <c r="AI15" s="17">
        <v>0</v>
      </c>
      <c r="AJ15" s="21"/>
      <c r="AK15" s="17">
        <v>0</v>
      </c>
      <c r="AL15" s="123">
        <f t="shared" si="4"/>
        <v>250</v>
      </c>
    </row>
    <row r="16" spans="1:38" ht="12.75" customHeight="1" x14ac:dyDescent="0.2">
      <c r="A16" s="31">
        <f t="shared" si="0"/>
        <v>7</v>
      </c>
      <c r="B16" s="58">
        <v>2009</v>
      </c>
      <c r="C16" s="33"/>
      <c r="D16" s="34" t="s">
        <v>323</v>
      </c>
      <c r="E16" s="34" t="s">
        <v>324</v>
      </c>
      <c r="F16" s="32" t="s">
        <v>86</v>
      </c>
      <c r="G16" s="32" t="s">
        <v>37</v>
      </c>
      <c r="H16" s="21" t="s">
        <v>325</v>
      </c>
      <c r="I16" s="22">
        <v>150</v>
      </c>
      <c r="J16" s="35">
        <f t="shared" si="1"/>
        <v>150</v>
      </c>
      <c r="K16" s="36" t="s">
        <v>304</v>
      </c>
      <c r="L16" s="17">
        <v>0</v>
      </c>
      <c r="M16" s="21" t="s">
        <v>326</v>
      </c>
      <c r="N16" s="22">
        <v>0</v>
      </c>
      <c r="O16" s="23">
        <f t="shared" si="2"/>
        <v>0</v>
      </c>
      <c r="P16" s="21" t="s">
        <v>327</v>
      </c>
      <c r="Q16" s="17">
        <v>0</v>
      </c>
      <c r="R16" s="21" t="s">
        <v>130</v>
      </c>
      <c r="S16" s="17">
        <v>0</v>
      </c>
      <c r="T16" s="128" t="s">
        <v>41</v>
      </c>
      <c r="U16" s="17">
        <v>0</v>
      </c>
      <c r="V16" s="21"/>
      <c r="W16" s="17">
        <v>0</v>
      </c>
      <c r="X16" s="21"/>
      <c r="Y16" s="22">
        <v>0</v>
      </c>
      <c r="Z16" s="28">
        <f t="shared" si="3"/>
        <v>0</v>
      </c>
      <c r="AA16" s="24" t="s">
        <v>41</v>
      </c>
      <c r="AB16" s="17">
        <v>0</v>
      </c>
      <c r="AC16" s="21"/>
      <c r="AD16" s="17">
        <v>0</v>
      </c>
      <c r="AE16" s="21"/>
      <c r="AF16" s="22">
        <v>0</v>
      </c>
      <c r="AG16" s="28">
        <f t="shared" si="5"/>
        <v>0</v>
      </c>
      <c r="AH16" s="21"/>
      <c r="AI16" s="17">
        <v>0</v>
      </c>
      <c r="AJ16" s="21"/>
      <c r="AK16" s="17">
        <v>0</v>
      </c>
      <c r="AL16" s="123">
        <f t="shared" si="4"/>
        <v>150</v>
      </c>
    </row>
    <row r="17" spans="1:38" ht="12.75" customHeight="1" x14ac:dyDescent="0.2">
      <c r="A17" s="31">
        <f t="shared" si="0"/>
        <v>7</v>
      </c>
      <c r="B17" s="40">
        <v>2005</v>
      </c>
      <c r="C17" s="42"/>
      <c r="D17" s="42" t="s">
        <v>328</v>
      </c>
      <c r="E17" s="129" t="s">
        <v>298</v>
      </c>
      <c r="F17" s="43" t="s">
        <v>86</v>
      </c>
      <c r="G17" s="43" t="s">
        <v>37</v>
      </c>
      <c r="H17" s="47" t="s">
        <v>319</v>
      </c>
      <c r="I17" s="66">
        <v>150</v>
      </c>
      <c r="J17" s="46">
        <f t="shared" si="1"/>
        <v>150</v>
      </c>
      <c r="K17" s="124"/>
      <c r="L17" s="52">
        <v>0</v>
      </c>
      <c r="M17" s="128" t="s">
        <v>41</v>
      </c>
      <c r="N17" s="66">
        <v>0</v>
      </c>
      <c r="O17" s="23">
        <f t="shared" si="2"/>
        <v>0</v>
      </c>
      <c r="P17" s="128" t="s">
        <v>41</v>
      </c>
      <c r="Q17" s="52">
        <v>0</v>
      </c>
      <c r="R17" s="128" t="s">
        <v>41</v>
      </c>
      <c r="S17" s="52">
        <v>0</v>
      </c>
      <c r="T17" s="128" t="s">
        <v>41</v>
      </c>
      <c r="U17" s="52">
        <v>0</v>
      </c>
      <c r="V17" s="51"/>
      <c r="W17" s="52">
        <v>0</v>
      </c>
      <c r="X17" s="51"/>
      <c r="Y17" s="66">
        <v>0</v>
      </c>
      <c r="Z17" s="126">
        <f t="shared" si="3"/>
        <v>0</v>
      </c>
      <c r="AA17" s="24" t="s">
        <v>41</v>
      </c>
      <c r="AB17" s="52">
        <v>0</v>
      </c>
      <c r="AC17" s="51"/>
      <c r="AD17" s="52">
        <v>0</v>
      </c>
      <c r="AE17" s="51"/>
      <c r="AF17" s="66">
        <v>0</v>
      </c>
      <c r="AG17" s="126">
        <f t="shared" si="5"/>
        <v>0</v>
      </c>
      <c r="AH17" s="51"/>
      <c r="AI17" s="52">
        <v>0</v>
      </c>
      <c r="AJ17" s="51"/>
      <c r="AK17" s="52">
        <v>0</v>
      </c>
      <c r="AL17" s="127">
        <f t="shared" si="4"/>
        <v>150</v>
      </c>
    </row>
    <row r="18" spans="1:38" ht="12.75" customHeight="1" x14ac:dyDescent="0.2">
      <c r="A18" s="31">
        <f t="shared" si="0"/>
        <v>9</v>
      </c>
      <c r="B18" s="32">
        <v>2008</v>
      </c>
      <c r="C18" s="33"/>
      <c r="D18" s="34" t="s">
        <v>329</v>
      </c>
      <c r="E18" s="34" t="s">
        <v>330</v>
      </c>
      <c r="F18" s="32" t="s">
        <v>86</v>
      </c>
      <c r="G18" s="32" t="s">
        <v>37</v>
      </c>
      <c r="H18" s="21" t="s">
        <v>92</v>
      </c>
      <c r="I18" s="22">
        <v>0</v>
      </c>
      <c r="J18" s="35">
        <f t="shared" si="1"/>
        <v>0</v>
      </c>
      <c r="K18" s="24" t="s">
        <v>41</v>
      </c>
      <c r="L18" s="17">
        <v>0</v>
      </c>
      <c r="M18" s="21" t="s">
        <v>331</v>
      </c>
      <c r="N18" s="22">
        <v>100</v>
      </c>
      <c r="O18" s="23">
        <f t="shared" si="2"/>
        <v>100</v>
      </c>
      <c r="P18" s="128" t="s">
        <v>41</v>
      </c>
      <c r="Q18" s="17">
        <v>0</v>
      </c>
      <c r="R18" s="128" t="s">
        <v>41</v>
      </c>
      <c r="S18" s="17">
        <v>0</v>
      </c>
      <c r="T18" s="128" t="s">
        <v>41</v>
      </c>
      <c r="U18" s="17">
        <v>0</v>
      </c>
      <c r="V18" s="21"/>
      <c r="W18" s="17">
        <v>0</v>
      </c>
      <c r="X18" s="21"/>
      <c r="Y18" s="22">
        <v>0</v>
      </c>
      <c r="Z18" s="28">
        <f t="shared" si="3"/>
        <v>0</v>
      </c>
      <c r="AA18" s="24" t="s">
        <v>41</v>
      </c>
      <c r="AB18" s="17">
        <v>0</v>
      </c>
      <c r="AC18" s="21"/>
      <c r="AD18" s="17">
        <v>0</v>
      </c>
      <c r="AE18" s="21"/>
      <c r="AF18" s="22">
        <v>0</v>
      </c>
      <c r="AG18" s="28">
        <f t="shared" si="5"/>
        <v>0</v>
      </c>
      <c r="AH18" s="21"/>
      <c r="AI18" s="17">
        <v>0</v>
      </c>
      <c r="AJ18" s="21"/>
      <c r="AK18" s="17">
        <v>0</v>
      </c>
      <c r="AL18" s="123">
        <f t="shared" si="4"/>
        <v>100</v>
      </c>
    </row>
    <row r="19" spans="1:38" ht="12.75" customHeight="1" x14ac:dyDescent="0.2">
      <c r="A19" s="31">
        <f t="shared" si="0"/>
        <v>10</v>
      </c>
      <c r="B19" s="32">
        <v>2008</v>
      </c>
      <c r="C19" s="33"/>
      <c r="D19" s="34" t="s">
        <v>332</v>
      </c>
      <c r="E19" s="34" t="s">
        <v>333</v>
      </c>
      <c r="F19" s="32" t="s">
        <v>318</v>
      </c>
      <c r="G19" s="32" t="s">
        <v>243</v>
      </c>
      <c r="H19" s="21" t="s">
        <v>73</v>
      </c>
      <c r="I19" s="22">
        <v>75</v>
      </c>
      <c r="J19" s="35">
        <f t="shared" si="1"/>
        <v>75</v>
      </c>
      <c r="K19" s="36" t="s">
        <v>315</v>
      </c>
      <c r="L19" s="17">
        <v>0</v>
      </c>
      <c r="M19" s="21" t="s">
        <v>334</v>
      </c>
      <c r="N19" s="22">
        <v>0</v>
      </c>
      <c r="O19" s="23">
        <f t="shared" si="2"/>
        <v>0</v>
      </c>
      <c r="P19" s="128" t="s">
        <v>41</v>
      </c>
      <c r="Q19" s="17">
        <v>0</v>
      </c>
      <c r="R19" s="128" t="s">
        <v>41</v>
      </c>
      <c r="S19" s="17">
        <v>0</v>
      </c>
      <c r="T19" s="128" t="s">
        <v>41</v>
      </c>
      <c r="U19" s="17">
        <v>0</v>
      </c>
      <c r="V19" s="21"/>
      <c r="W19" s="17">
        <v>0</v>
      </c>
      <c r="X19" s="21"/>
      <c r="Y19" s="22">
        <v>0</v>
      </c>
      <c r="Z19" s="28">
        <f t="shared" si="3"/>
        <v>0</v>
      </c>
      <c r="AA19" s="24" t="s">
        <v>41</v>
      </c>
      <c r="AB19" s="17">
        <v>0</v>
      </c>
      <c r="AC19" s="21"/>
      <c r="AD19" s="17">
        <v>0</v>
      </c>
      <c r="AE19" s="21"/>
      <c r="AF19" s="22">
        <v>0</v>
      </c>
      <c r="AG19" s="28">
        <f t="shared" si="5"/>
        <v>0</v>
      </c>
      <c r="AH19" s="21"/>
      <c r="AI19" s="17">
        <v>0</v>
      </c>
      <c r="AJ19" s="21"/>
      <c r="AK19" s="17">
        <v>0</v>
      </c>
      <c r="AL19" s="123">
        <f t="shared" si="4"/>
        <v>75</v>
      </c>
    </row>
    <row r="20" spans="1:38" ht="12.75" customHeight="1" x14ac:dyDescent="0.2">
      <c r="A20" s="31">
        <f t="shared" si="0"/>
        <v>10</v>
      </c>
      <c r="B20" s="32">
        <v>2007</v>
      </c>
      <c r="C20" s="33" t="s">
        <v>335</v>
      </c>
      <c r="D20" s="34" t="s">
        <v>336</v>
      </c>
      <c r="E20" s="34" t="s">
        <v>337</v>
      </c>
      <c r="F20" s="32" t="s">
        <v>64</v>
      </c>
      <c r="G20" s="32" t="s">
        <v>48</v>
      </c>
      <c r="H20" s="21" t="s">
        <v>74</v>
      </c>
      <c r="I20" s="22">
        <v>75</v>
      </c>
      <c r="J20" s="35">
        <f t="shared" si="1"/>
        <v>75</v>
      </c>
      <c r="K20" s="36" t="s">
        <v>338</v>
      </c>
      <c r="L20" s="17">
        <v>0</v>
      </c>
      <c r="M20" s="128" t="s">
        <v>41</v>
      </c>
      <c r="N20" s="22">
        <v>0</v>
      </c>
      <c r="O20" s="23">
        <f t="shared" si="2"/>
        <v>0</v>
      </c>
      <c r="P20" s="128" t="s">
        <v>41</v>
      </c>
      <c r="Q20" s="17">
        <v>0</v>
      </c>
      <c r="R20" s="128" t="s">
        <v>41</v>
      </c>
      <c r="S20" s="17">
        <v>0</v>
      </c>
      <c r="T20" s="128" t="s">
        <v>41</v>
      </c>
      <c r="U20" s="17">
        <v>0</v>
      </c>
      <c r="V20" s="21"/>
      <c r="W20" s="17">
        <v>0</v>
      </c>
      <c r="X20" s="21"/>
      <c r="Y20" s="22">
        <v>0</v>
      </c>
      <c r="Z20" s="28">
        <f t="shared" si="3"/>
        <v>0</v>
      </c>
      <c r="AA20" s="24" t="s">
        <v>41</v>
      </c>
      <c r="AB20" s="17">
        <v>0</v>
      </c>
      <c r="AC20" s="21"/>
      <c r="AD20" s="17">
        <v>0</v>
      </c>
      <c r="AE20" s="21"/>
      <c r="AF20" s="22">
        <v>0</v>
      </c>
      <c r="AG20" s="28">
        <f t="shared" si="5"/>
        <v>0</v>
      </c>
      <c r="AH20" s="21"/>
      <c r="AI20" s="17">
        <v>0</v>
      </c>
      <c r="AJ20" s="21"/>
      <c r="AK20" s="17">
        <v>0</v>
      </c>
      <c r="AL20" s="123">
        <f t="shared" si="4"/>
        <v>75</v>
      </c>
    </row>
    <row r="21" spans="1:38" ht="12.75" customHeight="1" x14ac:dyDescent="0.2">
      <c r="A21" s="31">
        <f t="shared" si="0"/>
        <v>10</v>
      </c>
      <c r="B21" s="32">
        <v>2007</v>
      </c>
      <c r="C21" s="33"/>
      <c r="D21" s="34" t="s">
        <v>339</v>
      </c>
      <c r="E21" s="34" t="s">
        <v>340</v>
      </c>
      <c r="F21" s="32" t="s">
        <v>318</v>
      </c>
      <c r="G21" s="32" t="s">
        <v>243</v>
      </c>
      <c r="H21" s="21" t="s">
        <v>121</v>
      </c>
      <c r="I21" s="22">
        <v>75</v>
      </c>
      <c r="J21" s="35">
        <f t="shared" si="1"/>
        <v>75</v>
      </c>
      <c r="K21" s="36" t="s">
        <v>341</v>
      </c>
      <c r="L21" s="17">
        <v>0</v>
      </c>
      <c r="M21" s="21" t="s">
        <v>338</v>
      </c>
      <c r="N21" s="22">
        <v>0</v>
      </c>
      <c r="O21" s="23">
        <f t="shared" si="2"/>
        <v>0</v>
      </c>
      <c r="P21" s="128" t="s">
        <v>41</v>
      </c>
      <c r="Q21" s="17">
        <v>0</v>
      </c>
      <c r="R21" s="128" t="s">
        <v>41</v>
      </c>
      <c r="S21" s="17">
        <v>0</v>
      </c>
      <c r="T21" s="128" t="s">
        <v>41</v>
      </c>
      <c r="U21" s="17">
        <v>0</v>
      </c>
      <c r="V21" s="21"/>
      <c r="W21" s="17">
        <v>0</v>
      </c>
      <c r="X21" s="21"/>
      <c r="Y21" s="22">
        <v>0</v>
      </c>
      <c r="Z21" s="28">
        <f t="shared" si="3"/>
        <v>0</v>
      </c>
      <c r="AA21" s="24" t="s">
        <v>41</v>
      </c>
      <c r="AB21" s="17">
        <v>0</v>
      </c>
      <c r="AC21" s="21"/>
      <c r="AD21" s="17">
        <v>0</v>
      </c>
      <c r="AE21" s="21"/>
      <c r="AF21" s="22">
        <v>0</v>
      </c>
      <c r="AG21" s="28">
        <f t="shared" si="5"/>
        <v>0</v>
      </c>
      <c r="AH21" s="21"/>
      <c r="AI21" s="17">
        <v>0</v>
      </c>
      <c r="AJ21" s="21"/>
      <c r="AK21" s="17">
        <v>0</v>
      </c>
      <c r="AL21" s="123">
        <f t="shared" si="4"/>
        <v>75</v>
      </c>
    </row>
    <row r="22" spans="1:38" ht="12.75" customHeight="1" x14ac:dyDescent="0.2">
      <c r="A22" s="31">
        <f t="shared" si="0"/>
        <v>13</v>
      </c>
      <c r="B22" s="32">
        <v>2009</v>
      </c>
      <c r="C22" s="33"/>
      <c r="D22" s="34" t="s">
        <v>342</v>
      </c>
      <c r="E22" s="34" t="s">
        <v>343</v>
      </c>
      <c r="F22" s="32" t="s">
        <v>344</v>
      </c>
      <c r="G22" s="32" t="s">
        <v>48</v>
      </c>
      <c r="H22" s="21" t="s">
        <v>257</v>
      </c>
      <c r="I22" s="22">
        <v>0</v>
      </c>
      <c r="J22" s="35">
        <f t="shared" si="1"/>
        <v>0</v>
      </c>
      <c r="K22" s="24" t="s">
        <v>41</v>
      </c>
      <c r="L22" s="17">
        <v>0</v>
      </c>
      <c r="M22" s="21" t="s">
        <v>345</v>
      </c>
      <c r="N22" s="22">
        <v>0</v>
      </c>
      <c r="O22" s="23">
        <f t="shared" si="2"/>
        <v>0</v>
      </c>
      <c r="P22" s="128" t="s">
        <v>41</v>
      </c>
      <c r="Q22" s="17">
        <v>0</v>
      </c>
      <c r="R22" s="128" t="s">
        <v>41</v>
      </c>
      <c r="S22" s="17">
        <v>0</v>
      </c>
      <c r="T22" s="128" t="s">
        <v>41</v>
      </c>
      <c r="U22" s="17">
        <v>0</v>
      </c>
      <c r="V22" s="21"/>
      <c r="W22" s="17">
        <v>0</v>
      </c>
      <c r="X22" s="21"/>
      <c r="Y22" s="22">
        <v>0</v>
      </c>
      <c r="Z22" s="28">
        <f t="shared" si="3"/>
        <v>0</v>
      </c>
      <c r="AA22" s="24" t="s">
        <v>41</v>
      </c>
      <c r="AB22" s="17">
        <v>0</v>
      </c>
      <c r="AC22" s="21"/>
      <c r="AD22" s="17">
        <v>0</v>
      </c>
      <c r="AE22" s="21"/>
      <c r="AF22" s="22">
        <v>0</v>
      </c>
      <c r="AG22" s="28">
        <f t="shared" si="5"/>
        <v>0</v>
      </c>
      <c r="AH22" s="21"/>
      <c r="AI22" s="17">
        <v>0</v>
      </c>
      <c r="AJ22" s="21"/>
      <c r="AK22" s="17">
        <v>0</v>
      </c>
      <c r="AL22" s="123">
        <f t="shared" si="4"/>
        <v>0</v>
      </c>
    </row>
    <row r="23" spans="1:38" ht="12.75" customHeight="1" x14ac:dyDescent="0.2">
      <c r="A23" s="31">
        <f t="shared" si="0"/>
        <v>13</v>
      </c>
      <c r="B23" s="32">
        <v>2010</v>
      </c>
      <c r="C23" s="33"/>
      <c r="D23" s="34" t="s">
        <v>346</v>
      </c>
      <c r="E23" s="34" t="s">
        <v>330</v>
      </c>
      <c r="F23" s="32" t="s">
        <v>86</v>
      </c>
      <c r="G23" s="32" t="s">
        <v>37</v>
      </c>
      <c r="H23" s="24" t="s">
        <v>41</v>
      </c>
      <c r="I23" s="22">
        <v>0</v>
      </c>
      <c r="J23" s="35">
        <f t="shared" si="1"/>
        <v>0</v>
      </c>
      <c r="K23" s="24" t="s">
        <v>41</v>
      </c>
      <c r="L23" s="17">
        <v>0</v>
      </c>
      <c r="M23" s="128" t="s">
        <v>41</v>
      </c>
      <c r="N23" s="22">
        <v>0</v>
      </c>
      <c r="O23" s="23">
        <f t="shared" si="2"/>
        <v>0</v>
      </c>
      <c r="P23" s="128" t="s">
        <v>41</v>
      </c>
      <c r="Q23" s="17">
        <v>0</v>
      </c>
      <c r="R23" s="128" t="s">
        <v>41</v>
      </c>
      <c r="S23" s="17">
        <v>0</v>
      </c>
      <c r="T23" s="128" t="s">
        <v>41</v>
      </c>
      <c r="U23" s="17">
        <v>0</v>
      </c>
      <c r="V23" s="21"/>
      <c r="W23" s="17">
        <v>0</v>
      </c>
      <c r="X23" s="21"/>
      <c r="Y23" s="22">
        <v>0</v>
      </c>
      <c r="Z23" s="28">
        <f t="shared" si="3"/>
        <v>0</v>
      </c>
      <c r="AA23" s="24" t="s">
        <v>41</v>
      </c>
      <c r="AB23" s="17">
        <v>0</v>
      </c>
      <c r="AC23" s="21"/>
      <c r="AD23" s="17">
        <v>0</v>
      </c>
      <c r="AE23" s="21"/>
      <c r="AF23" s="22">
        <v>0</v>
      </c>
      <c r="AG23" s="28">
        <f t="shared" si="5"/>
        <v>0</v>
      </c>
      <c r="AH23" s="21"/>
      <c r="AI23" s="17">
        <v>0</v>
      </c>
      <c r="AJ23" s="21"/>
      <c r="AK23" s="17">
        <v>0</v>
      </c>
      <c r="AL23" s="123">
        <f t="shared" si="4"/>
        <v>0</v>
      </c>
    </row>
    <row r="24" spans="1:38" ht="12.75" customHeight="1" x14ac:dyDescent="0.2">
      <c r="A24" s="31">
        <f t="shared" si="0"/>
        <v>13</v>
      </c>
      <c r="B24" s="58">
        <v>2010</v>
      </c>
      <c r="C24" s="33"/>
      <c r="D24" s="68" t="s">
        <v>222</v>
      </c>
      <c r="E24" s="68" t="s">
        <v>347</v>
      </c>
      <c r="F24" s="58" t="s">
        <v>348</v>
      </c>
      <c r="G24" s="58" t="s">
        <v>37</v>
      </c>
      <c r="H24" s="24" t="s">
        <v>41</v>
      </c>
      <c r="I24" s="22">
        <v>0</v>
      </c>
      <c r="J24" s="35">
        <f t="shared" si="1"/>
        <v>0</v>
      </c>
      <c r="K24" s="24" t="s">
        <v>41</v>
      </c>
      <c r="L24" s="17">
        <v>0</v>
      </c>
      <c r="M24" s="128" t="s">
        <v>41</v>
      </c>
      <c r="N24" s="22">
        <v>0</v>
      </c>
      <c r="O24" s="23">
        <f t="shared" si="2"/>
        <v>0</v>
      </c>
      <c r="P24" s="128" t="s">
        <v>41</v>
      </c>
      <c r="Q24" s="17">
        <v>0</v>
      </c>
      <c r="R24" s="128" t="s">
        <v>41</v>
      </c>
      <c r="S24" s="17">
        <v>0</v>
      </c>
      <c r="T24" s="128" t="s">
        <v>41</v>
      </c>
      <c r="U24" s="17">
        <v>0</v>
      </c>
      <c r="V24" s="21"/>
      <c r="W24" s="17">
        <v>0</v>
      </c>
      <c r="X24" s="21"/>
      <c r="Y24" s="22">
        <v>0</v>
      </c>
      <c r="Z24" s="28">
        <f t="shared" si="3"/>
        <v>0</v>
      </c>
      <c r="AA24" s="24" t="s">
        <v>41</v>
      </c>
      <c r="AB24" s="17">
        <v>0</v>
      </c>
      <c r="AC24" s="21"/>
      <c r="AD24" s="17">
        <v>0</v>
      </c>
      <c r="AE24" s="21"/>
      <c r="AF24" s="22">
        <v>0</v>
      </c>
      <c r="AG24" s="28">
        <f t="shared" si="5"/>
        <v>0</v>
      </c>
      <c r="AH24" s="21"/>
      <c r="AI24" s="17">
        <v>0</v>
      </c>
      <c r="AJ24" s="21"/>
      <c r="AK24" s="17">
        <v>0</v>
      </c>
      <c r="AL24" s="123">
        <f t="shared" si="4"/>
        <v>0</v>
      </c>
    </row>
    <row r="25" spans="1:38" ht="12.75" customHeight="1" x14ac:dyDescent="0.2">
      <c r="A25" s="31">
        <f t="shared" si="0"/>
        <v>13</v>
      </c>
      <c r="B25" s="32">
        <v>2005</v>
      </c>
      <c r="C25" s="33" t="s">
        <v>310</v>
      </c>
      <c r="D25" s="34" t="s">
        <v>349</v>
      </c>
      <c r="E25" s="34" t="s">
        <v>350</v>
      </c>
      <c r="F25" s="32" t="s">
        <v>344</v>
      </c>
      <c r="G25" s="32" t="s">
        <v>48</v>
      </c>
      <c r="H25" s="24" t="s">
        <v>41</v>
      </c>
      <c r="I25" s="22">
        <v>0</v>
      </c>
      <c r="J25" s="35">
        <f t="shared" si="1"/>
        <v>0</v>
      </c>
      <c r="K25" s="24" t="s">
        <v>41</v>
      </c>
      <c r="L25" s="52">
        <v>0</v>
      </c>
      <c r="M25" s="21" t="s">
        <v>135</v>
      </c>
      <c r="N25" s="22">
        <v>0</v>
      </c>
      <c r="O25" s="23">
        <f t="shared" si="2"/>
        <v>0</v>
      </c>
      <c r="P25" s="21" t="s">
        <v>214</v>
      </c>
      <c r="Q25" s="17">
        <v>0</v>
      </c>
      <c r="R25" s="128" t="s">
        <v>41</v>
      </c>
      <c r="S25" s="17">
        <v>0</v>
      </c>
      <c r="T25" s="36" t="s">
        <v>351</v>
      </c>
      <c r="U25" s="17">
        <v>0</v>
      </c>
      <c r="V25" s="21"/>
      <c r="W25" s="17">
        <v>0</v>
      </c>
      <c r="X25" s="21"/>
      <c r="Y25" s="22">
        <v>0</v>
      </c>
      <c r="Z25" s="28">
        <f t="shared" si="3"/>
        <v>0</v>
      </c>
      <c r="AA25" s="21" t="s">
        <v>219</v>
      </c>
      <c r="AB25" s="17">
        <v>0</v>
      </c>
      <c r="AC25" s="21"/>
      <c r="AD25" s="17">
        <v>0</v>
      </c>
      <c r="AE25" s="21"/>
      <c r="AF25" s="22">
        <v>0</v>
      </c>
      <c r="AG25" s="28">
        <f t="shared" si="5"/>
        <v>0</v>
      </c>
      <c r="AH25" s="21"/>
      <c r="AI25" s="17">
        <v>0</v>
      </c>
      <c r="AJ25" s="21"/>
      <c r="AK25" s="17">
        <v>0</v>
      </c>
      <c r="AL25" s="123">
        <f t="shared" si="4"/>
        <v>0</v>
      </c>
    </row>
    <row r="26" spans="1:38" ht="12.75" customHeight="1" x14ac:dyDescent="0.2">
      <c r="A26" s="31">
        <f t="shared" si="0"/>
        <v>13</v>
      </c>
      <c r="B26" s="40">
        <v>2001</v>
      </c>
      <c r="C26" s="42"/>
      <c r="D26" s="42" t="s">
        <v>332</v>
      </c>
      <c r="E26" s="42" t="s">
        <v>352</v>
      </c>
      <c r="F26" s="43" t="s">
        <v>353</v>
      </c>
      <c r="G26" s="43" t="s">
        <v>108</v>
      </c>
      <c r="H26" s="47" t="s">
        <v>354</v>
      </c>
      <c r="I26" s="66">
        <v>0</v>
      </c>
      <c r="J26" s="46">
        <f t="shared" si="1"/>
        <v>0</v>
      </c>
      <c r="K26" s="124"/>
      <c r="L26" s="52">
        <v>0</v>
      </c>
      <c r="M26" s="47" t="s">
        <v>305</v>
      </c>
      <c r="N26" s="66">
        <v>0</v>
      </c>
      <c r="O26" s="23">
        <f t="shared" si="2"/>
        <v>0</v>
      </c>
      <c r="P26" s="128" t="s">
        <v>41</v>
      </c>
      <c r="Q26" s="52">
        <v>0</v>
      </c>
      <c r="R26" s="128" t="s">
        <v>41</v>
      </c>
      <c r="S26" s="52">
        <v>0</v>
      </c>
      <c r="T26" s="128" t="s">
        <v>41</v>
      </c>
      <c r="U26" s="52">
        <v>0</v>
      </c>
      <c r="V26" s="51"/>
      <c r="W26" s="52">
        <v>0</v>
      </c>
      <c r="X26" s="51"/>
      <c r="Y26" s="66">
        <v>0</v>
      </c>
      <c r="Z26" s="126">
        <f t="shared" si="3"/>
        <v>0</v>
      </c>
      <c r="AA26" s="24" t="s">
        <v>41</v>
      </c>
      <c r="AB26" s="52">
        <v>0</v>
      </c>
      <c r="AC26" s="51"/>
      <c r="AD26" s="52">
        <v>0</v>
      </c>
      <c r="AE26" s="51"/>
      <c r="AF26" s="66">
        <v>0</v>
      </c>
      <c r="AG26" s="126">
        <f t="shared" si="5"/>
        <v>0</v>
      </c>
      <c r="AH26" s="51"/>
      <c r="AI26" s="52">
        <v>0</v>
      </c>
      <c r="AJ26" s="51"/>
      <c r="AK26" s="52">
        <v>0</v>
      </c>
      <c r="AL26" s="127">
        <f t="shared" si="4"/>
        <v>0</v>
      </c>
    </row>
    <row r="27" spans="1:38" ht="12.75" customHeight="1" x14ac:dyDescent="0.2">
      <c r="A27" s="31">
        <f t="shared" si="0"/>
        <v>13</v>
      </c>
      <c r="B27" s="58">
        <v>1998</v>
      </c>
      <c r="C27" s="58" t="s">
        <v>355</v>
      </c>
      <c r="D27" s="68" t="s">
        <v>99</v>
      </c>
      <c r="E27" s="68" t="s">
        <v>356</v>
      </c>
      <c r="F27" s="58" t="s">
        <v>357</v>
      </c>
      <c r="G27" s="58" t="s">
        <v>243</v>
      </c>
      <c r="H27" s="24" t="s">
        <v>41</v>
      </c>
      <c r="I27" s="22">
        <v>0</v>
      </c>
      <c r="J27" s="35">
        <f t="shared" si="1"/>
        <v>0</v>
      </c>
      <c r="K27" s="24" t="s">
        <v>41</v>
      </c>
      <c r="L27" s="52">
        <v>0</v>
      </c>
      <c r="M27" s="128" t="s">
        <v>41</v>
      </c>
      <c r="N27" s="22">
        <v>0</v>
      </c>
      <c r="O27" s="23">
        <f t="shared" si="2"/>
        <v>0</v>
      </c>
      <c r="P27" s="128" t="s">
        <v>41</v>
      </c>
      <c r="Q27" s="17">
        <v>0</v>
      </c>
      <c r="R27" s="128" t="s">
        <v>41</v>
      </c>
      <c r="S27" s="17">
        <v>0</v>
      </c>
      <c r="T27" s="128" t="s">
        <v>41</v>
      </c>
      <c r="U27" s="17">
        <v>0</v>
      </c>
      <c r="V27" s="21"/>
      <c r="W27" s="17">
        <v>0</v>
      </c>
      <c r="X27" s="21"/>
      <c r="Y27" s="22">
        <v>0</v>
      </c>
      <c r="Z27" s="28">
        <f t="shared" si="3"/>
        <v>0</v>
      </c>
      <c r="AA27" s="24" t="s">
        <v>41</v>
      </c>
      <c r="AB27" s="17">
        <v>0</v>
      </c>
      <c r="AC27" s="21"/>
      <c r="AD27" s="17">
        <v>0</v>
      </c>
      <c r="AE27" s="21"/>
      <c r="AF27" s="22">
        <v>0</v>
      </c>
      <c r="AG27" s="28">
        <f t="shared" si="5"/>
        <v>0</v>
      </c>
      <c r="AH27" s="21"/>
      <c r="AI27" s="17">
        <v>0</v>
      </c>
      <c r="AJ27" s="21"/>
      <c r="AK27" s="17">
        <v>0</v>
      </c>
      <c r="AL27" s="123">
        <f t="shared" si="4"/>
        <v>0</v>
      </c>
    </row>
    <row r="28" spans="1:38" ht="12.75" customHeight="1" x14ac:dyDescent="0.2">
      <c r="A28" s="31">
        <f t="shared" si="0"/>
        <v>13</v>
      </c>
      <c r="B28" s="40">
        <v>2008</v>
      </c>
      <c r="C28" s="42"/>
      <c r="D28" s="42" t="s">
        <v>358</v>
      </c>
      <c r="E28" s="42" t="s">
        <v>359</v>
      </c>
      <c r="F28" s="43" t="s">
        <v>86</v>
      </c>
      <c r="G28" s="43" t="s">
        <v>37</v>
      </c>
      <c r="H28" s="47" t="s">
        <v>360</v>
      </c>
      <c r="I28" s="66">
        <v>0</v>
      </c>
      <c r="J28" s="46">
        <f t="shared" si="1"/>
        <v>0</v>
      </c>
      <c r="K28" s="24" t="s">
        <v>41</v>
      </c>
      <c r="L28" s="52">
        <v>0</v>
      </c>
      <c r="M28" s="47" t="s">
        <v>361</v>
      </c>
      <c r="N28" s="66">
        <v>0</v>
      </c>
      <c r="O28" s="23">
        <f t="shared" si="2"/>
        <v>0</v>
      </c>
      <c r="P28" s="128" t="s">
        <v>41</v>
      </c>
      <c r="Q28" s="52">
        <v>0</v>
      </c>
      <c r="R28" s="65" t="s">
        <v>362</v>
      </c>
      <c r="S28" s="52">
        <v>0</v>
      </c>
      <c r="T28" s="65" t="s">
        <v>363</v>
      </c>
      <c r="U28" s="52">
        <v>0</v>
      </c>
      <c r="V28" s="51"/>
      <c r="W28" s="52">
        <v>0</v>
      </c>
      <c r="X28" s="51"/>
      <c r="Y28" s="66">
        <v>0</v>
      </c>
      <c r="Z28" s="126">
        <f t="shared" si="3"/>
        <v>0</v>
      </c>
      <c r="AA28" s="24" t="s">
        <v>41</v>
      </c>
      <c r="AB28" s="52">
        <v>0</v>
      </c>
      <c r="AC28" s="51"/>
      <c r="AD28" s="52">
        <v>0</v>
      </c>
      <c r="AE28" s="51"/>
      <c r="AF28" s="66">
        <v>0</v>
      </c>
      <c r="AG28" s="126">
        <f t="shared" si="5"/>
        <v>0</v>
      </c>
      <c r="AH28" s="51"/>
      <c r="AI28" s="52">
        <v>0</v>
      </c>
      <c r="AJ28" s="51"/>
      <c r="AK28" s="52">
        <v>0</v>
      </c>
      <c r="AL28" s="127">
        <f t="shared" si="4"/>
        <v>0</v>
      </c>
    </row>
    <row r="29" spans="1:38" ht="12.75" customHeight="1" x14ac:dyDescent="0.2">
      <c r="A29" s="31">
        <f t="shared" si="0"/>
        <v>13</v>
      </c>
      <c r="B29" s="58">
        <v>2009</v>
      </c>
      <c r="C29" s="33"/>
      <c r="D29" s="34" t="s">
        <v>364</v>
      </c>
      <c r="E29" s="34" t="s">
        <v>365</v>
      </c>
      <c r="F29" s="32" t="s">
        <v>344</v>
      </c>
      <c r="G29" s="32" t="s">
        <v>48</v>
      </c>
      <c r="H29" s="21" t="s">
        <v>366</v>
      </c>
      <c r="I29" s="22">
        <v>0</v>
      </c>
      <c r="J29" s="35">
        <f t="shared" si="1"/>
        <v>0</v>
      </c>
      <c r="K29" s="36" t="s">
        <v>367</v>
      </c>
      <c r="L29" s="17">
        <v>0</v>
      </c>
      <c r="M29" s="128" t="s">
        <v>41</v>
      </c>
      <c r="N29" s="22">
        <v>0</v>
      </c>
      <c r="O29" s="23">
        <f t="shared" si="2"/>
        <v>0</v>
      </c>
      <c r="P29" s="130" t="s">
        <v>41</v>
      </c>
      <c r="Q29" s="122">
        <v>0</v>
      </c>
      <c r="R29" s="128" t="s">
        <v>41</v>
      </c>
      <c r="S29" s="17">
        <v>0</v>
      </c>
      <c r="T29" s="128" t="s">
        <v>41</v>
      </c>
      <c r="U29" s="17">
        <v>0</v>
      </c>
      <c r="V29" s="21"/>
      <c r="W29" s="17">
        <v>0</v>
      </c>
      <c r="X29" s="21"/>
      <c r="Y29" s="22">
        <v>0</v>
      </c>
      <c r="Z29" s="28">
        <f t="shared" si="3"/>
        <v>0</v>
      </c>
      <c r="AA29" s="24" t="s">
        <v>41</v>
      </c>
      <c r="AB29" s="17">
        <v>0</v>
      </c>
      <c r="AC29" s="21"/>
      <c r="AD29" s="17">
        <v>0</v>
      </c>
      <c r="AE29" s="21"/>
      <c r="AF29" s="22">
        <v>0</v>
      </c>
      <c r="AG29" s="28">
        <f t="shared" si="5"/>
        <v>0</v>
      </c>
      <c r="AH29" s="21"/>
      <c r="AI29" s="17">
        <v>0</v>
      </c>
      <c r="AJ29" s="21"/>
      <c r="AK29" s="17">
        <v>0</v>
      </c>
      <c r="AL29" s="123">
        <f t="shared" si="4"/>
        <v>0</v>
      </c>
    </row>
    <row r="30" spans="1:38" ht="12.75" customHeight="1" x14ac:dyDescent="0.2">
      <c r="A30" s="31">
        <f t="shared" si="0"/>
        <v>13</v>
      </c>
      <c r="B30" s="58">
        <v>2008</v>
      </c>
      <c r="C30" s="33"/>
      <c r="D30" s="34" t="s">
        <v>368</v>
      </c>
      <c r="E30" s="34" t="s">
        <v>298</v>
      </c>
      <c r="F30" s="32" t="s">
        <v>318</v>
      </c>
      <c r="G30" s="32" t="s">
        <v>243</v>
      </c>
      <c r="H30" s="21" t="s">
        <v>58</v>
      </c>
      <c r="I30" s="22">
        <v>0</v>
      </c>
      <c r="J30" s="35">
        <f t="shared" si="1"/>
        <v>0</v>
      </c>
      <c r="K30" s="21" t="s">
        <v>41</v>
      </c>
      <c r="L30" s="52">
        <v>0</v>
      </c>
      <c r="M30" s="21" t="s">
        <v>69</v>
      </c>
      <c r="N30" s="22">
        <v>0</v>
      </c>
      <c r="O30" s="23">
        <f t="shared" si="2"/>
        <v>0</v>
      </c>
      <c r="P30" s="128" t="s">
        <v>41</v>
      </c>
      <c r="Q30" s="17">
        <v>0</v>
      </c>
      <c r="R30" s="128" t="s">
        <v>41</v>
      </c>
      <c r="S30" s="17">
        <v>0</v>
      </c>
      <c r="T30" s="128" t="s">
        <v>41</v>
      </c>
      <c r="U30" s="17">
        <v>0</v>
      </c>
      <c r="V30" s="21"/>
      <c r="W30" s="17">
        <v>0</v>
      </c>
      <c r="X30" s="21"/>
      <c r="Y30" s="22">
        <v>0</v>
      </c>
      <c r="Z30" s="28">
        <f t="shared" si="3"/>
        <v>0</v>
      </c>
      <c r="AA30" s="24" t="s">
        <v>41</v>
      </c>
      <c r="AB30" s="17">
        <v>0</v>
      </c>
      <c r="AC30" s="21"/>
      <c r="AD30" s="17">
        <v>0</v>
      </c>
      <c r="AE30" s="21"/>
      <c r="AF30" s="22">
        <v>0</v>
      </c>
      <c r="AG30" s="28">
        <f t="shared" si="5"/>
        <v>0</v>
      </c>
      <c r="AH30" s="21"/>
      <c r="AI30" s="17">
        <v>0</v>
      </c>
      <c r="AJ30" s="21"/>
      <c r="AK30" s="17">
        <v>0</v>
      </c>
      <c r="AL30" s="123">
        <f t="shared" si="4"/>
        <v>0</v>
      </c>
    </row>
    <row r="31" spans="1:38" ht="12.75" customHeight="1" x14ac:dyDescent="0.2">
      <c r="A31" s="31">
        <f t="shared" si="0"/>
        <v>13</v>
      </c>
      <c r="B31" s="32">
        <v>2005</v>
      </c>
      <c r="C31" s="33" t="s">
        <v>369</v>
      </c>
      <c r="D31" s="34" t="s">
        <v>55</v>
      </c>
      <c r="E31" s="34" t="s">
        <v>370</v>
      </c>
      <c r="F31" s="32" t="s">
        <v>64</v>
      </c>
      <c r="G31" s="32" t="s">
        <v>48</v>
      </c>
      <c r="H31" s="21" t="s">
        <v>371</v>
      </c>
      <c r="I31" s="22">
        <v>75</v>
      </c>
      <c r="J31" s="35"/>
      <c r="K31" s="36" t="s">
        <v>372</v>
      </c>
      <c r="L31" s="52">
        <v>0</v>
      </c>
      <c r="M31" s="21"/>
      <c r="N31" s="22">
        <v>0</v>
      </c>
      <c r="O31" s="23">
        <f t="shared" si="2"/>
        <v>0</v>
      </c>
      <c r="P31" s="128" t="s">
        <v>41</v>
      </c>
      <c r="Q31" s="17">
        <v>0</v>
      </c>
      <c r="R31" s="128" t="s">
        <v>41</v>
      </c>
      <c r="S31" s="17">
        <v>0</v>
      </c>
      <c r="T31" s="128" t="s">
        <v>41</v>
      </c>
      <c r="U31" s="17">
        <v>0</v>
      </c>
      <c r="V31" s="21"/>
      <c r="W31" s="17">
        <v>0</v>
      </c>
      <c r="X31" s="21"/>
      <c r="Y31" s="22">
        <v>0</v>
      </c>
      <c r="Z31" s="28">
        <f t="shared" si="3"/>
        <v>0</v>
      </c>
      <c r="AA31" s="24" t="s">
        <v>41</v>
      </c>
      <c r="AB31" s="17">
        <v>0</v>
      </c>
      <c r="AC31" s="21"/>
      <c r="AD31" s="17">
        <v>0</v>
      </c>
      <c r="AE31" s="21"/>
      <c r="AF31" s="22">
        <v>0</v>
      </c>
      <c r="AG31" s="28">
        <f t="shared" si="5"/>
        <v>0</v>
      </c>
      <c r="AH31" s="21"/>
      <c r="AI31" s="17">
        <v>0</v>
      </c>
      <c r="AJ31" s="21"/>
      <c r="AK31" s="17">
        <v>0</v>
      </c>
      <c r="AL31" s="123">
        <f t="shared" si="4"/>
        <v>0</v>
      </c>
    </row>
    <row r="32" spans="1:38" ht="12.75" customHeight="1" x14ac:dyDescent="0.2">
      <c r="A32" s="31">
        <f t="shared" si="0"/>
        <v>13</v>
      </c>
      <c r="B32" s="32">
        <v>2008</v>
      </c>
      <c r="C32" s="33" t="s">
        <v>373</v>
      </c>
      <c r="D32" s="34" t="s">
        <v>374</v>
      </c>
      <c r="E32" s="34" t="s">
        <v>293</v>
      </c>
      <c r="F32" s="32" t="s">
        <v>64</v>
      </c>
      <c r="G32" s="32" t="s">
        <v>48</v>
      </c>
      <c r="H32" s="21" t="s">
        <v>234</v>
      </c>
      <c r="I32" s="22">
        <v>0</v>
      </c>
      <c r="J32" s="35">
        <f>LARGE(I32,1)</f>
        <v>0</v>
      </c>
      <c r="K32" s="36" t="s">
        <v>375</v>
      </c>
      <c r="L32" s="17">
        <v>0</v>
      </c>
      <c r="M32" s="21" t="s">
        <v>376</v>
      </c>
      <c r="N32" s="22">
        <v>0</v>
      </c>
      <c r="O32" s="23">
        <f t="shared" si="2"/>
        <v>0</v>
      </c>
      <c r="P32" s="128" t="s">
        <v>41</v>
      </c>
      <c r="Q32" s="17">
        <v>0</v>
      </c>
      <c r="R32" s="21" t="s">
        <v>97</v>
      </c>
      <c r="S32" s="17">
        <v>0</v>
      </c>
      <c r="T32" s="128" t="s">
        <v>41</v>
      </c>
      <c r="U32" s="17">
        <v>0</v>
      </c>
      <c r="V32" s="21"/>
      <c r="W32" s="17">
        <v>0</v>
      </c>
      <c r="X32" s="21"/>
      <c r="Y32" s="22">
        <v>0</v>
      </c>
      <c r="Z32" s="28">
        <f t="shared" si="3"/>
        <v>0</v>
      </c>
      <c r="AA32" s="24" t="s">
        <v>41</v>
      </c>
      <c r="AB32" s="17">
        <v>0</v>
      </c>
      <c r="AC32" s="21"/>
      <c r="AD32" s="17">
        <v>0</v>
      </c>
      <c r="AE32" s="21"/>
      <c r="AF32" s="22">
        <v>0</v>
      </c>
      <c r="AG32" s="28">
        <f t="shared" si="5"/>
        <v>0</v>
      </c>
      <c r="AH32" s="21"/>
      <c r="AI32" s="17">
        <v>0</v>
      </c>
      <c r="AJ32" s="21"/>
      <c r="AK32" s="17">
        <v>0</v>
      </c>
      <c r="AL32" s="123">
        <f t="shared" si="4"/>
        <v>0</v>
      </c>
    </row>
    <row r="33" spans="1:38" ht="12.75" customHeight="1" x14ac:dyDescent="0.2">
      <c r="A33" s="31">
        <f t="shared" si="0"/>
        <v>13</v>
      </c>
      <c r="B33" s="32">
        <v>2008</v>
      </c>
      <c r="C33" s="33"/>
      <c r="D33" s="34" t="s">
        <v>377</v>
      </c>
      <c r="E33" s="34" t="s">
        <v>378</v>
      </c>
      <c r="F33" s="32" t="s">
        <v>379</v>
      </c>
      <c r="G33" s="32" t="s">
        <v>48</v>
      </c>
      <c r="H33" s="21" t="s">
        <v>248</v>
      </c>
      <c r="I33" s="22">
        <v>0</v>
      </c>
      <c r="J33" s="35">
        <f>LARGE(I33,1)</f>
        <v>0</v>
      </c>
      <c r="K33" s="36" t="s">
        <v>380</v>
      </c>
      <c r="L33" s="52">
        <v>0</v>
      </c>
      <c r="M33" s="128" t="s">
        <v>41</v>
      </c>
      <c r="N33" s="22">
        <v>0</v>
      </c>
      <c r="O33" s="23">
        <f t="shared" si="2"/>
        <v>0</v>
      </c>
      <c r="P33" s="128" t="s">
        <v>41</v>
      </c>
      <c r="Q33" s="17">
        <v>0</v>
      </c>
      <c r="R33" s="128" t="s">
        <v>41</v>
      </c>
      <c r="S33" s="17">
        <v>0</v>
      </c>
      <c r="T33" s="128" t="s">
        <v>41</v>
      </c>
      <c r="U33" s="17">
        <v>0</v>
      </c>
      <c r="V33" s="21"/>
      <c r="W33" s="17">
        <v>0</v>
      </c>
      <c r="X33" s="21"/>
      <c r="Y33" s="22">
        <v>0</v>
      </c>
      <c r="Z33" s="28">
        <f t="shared" si="3"/>
        <v>0</v>
      </c>
      <c r="AA33" s="24" t="s">
        <v>41</v>
      </c>
      <c r="AB33" s="17">
        <v>0</v>
      </c>
      <c r="AC33" s="21"/>
      <c r="AD33" s="17">
        <v>0</v>
      </c>
      <c r="AE33" s="21"/>
      <c r="AF33" s="22">
        <v>0</v>
      </c>
      <c r="AG33" s="28">
        <f t="shared" si="5"/>
        <v>0</v>
      </c>
      <c r="AH33" s="21"/>
      <c r="AI33" s="17">
        <v>0</v>
      </c>
      <c r="AJ33" s="21"/>
      <c r="AK33" s="17">
        <v>0</v>
      </c>
      <c r="AL33" s="123">
        <f t="shared" si="4"/>
        <v>0</v>
      </c>
    </row>
    <row r="34" spans="1:38" ht="12.75" customHeight="1" x14ac:dyDescent="0.2">
      <c r="A34" s="31">
        <f t="shared" si="0"/>
        <v>13</v>
      </c>
      <c r="B34" s="43">
        <v>2008</v>
      </c>
      <c r="C34" s="42"/>
      <c r="D34" s="42" t="s">
        <v>381</v>
      </c>
      <c r="E34" s="42" t="s">
        <v>251</v>
      </c>
      <c r="F34" s="43" t="s">
        <v>233</v>
      </c>
      <c r="G34" s="43" t="s">
        <v>48</v>
      </c>
      <c r="H34" s="47" t="s">
        <v>244</v>
      </c>
      <c r="I34" s="66">
        <v>0</v>
      </c>
      <c r="J34" s="46">
        <f>LARGE(I34,1)</f>
        <v>0</v>
      </c>
      <c r="K34" s="124"/>
      <c r="L34" s="52">
        <v>0</v>
      </c>
      <c r="M34" s="47" t="s">
        <v>382</v>
      </c>
      <c r="N34" s="66">
        <v>0</v>
      </c>
      <c r="O34" s="49">
        <f t="shared" si="2"/>
        <v>0</v>
      </c>
      <c r="P34" s="128" t="s">
        <v>41</v>
      </c>
      <c r="Q34" s="52">
        <v>0</v>
      </c>
      <c r="R34" s="128" t="s">
        <v>41</v>
      </c>
      <c r="S34" s="52">
        <v>0</v>
      </c>
      <c r="T34" s="21" t="s">
        <v>383</v>
      </c>
      <c r="U34" s="52">
        <v>0</v>
      </c>
      <c r="V34" s="51"/>
      <c r="W34" s="52">
        <v>0</v>
      </c>
      <c r="X34" s="51"/>
      <c r="Y34" s="66">
        <v>0</v>
      </c>
      <c r="Z34" s="126">
        <f t="shared" si="3"/>
        <v>0</v>
      </c>
      <c r="AA34" s="24" t="s">
        <v>41</v>
      </c>
      <c r="AB34" s="52">
        <v>0</v>
      </c>
      <c r="AC34" s="51"/>
      <c r="AD34" s="52">
        <v>0</v>
      </c>
      <c r="AE34" s="51"/>
      <c r="AF34" s="66">
        <v>0</v>
      </c>
      <c r="AG34" s="126">
        <f t="shared" si="5"/>
        <v>0</v>
      </c>
      <c r="AH34" s="51"/>
      <c r="AI34" s="52">
        <v>0</v>
      </c>
      <c r="AJ34" s="51"/>
      <c r="AK34" s="52">
        <v>0</v>
      </c>
      <c r="AL34" s="127">
        <f t="shared" si="4"/>
        <v>0</v>
      </c>
    </row>
    <row r="35" spans="1:38" ht="12.75" customHeight="1" x14ac:dyDescent="0.2">
      <c r="A35" s="31">
        <f t="shared" si="0"/>
        <v>13</v>
      </c>
      <c r="B35" s="32">
        <v>2008</v>
      </c>
      <c r="C35" s="33"/>
      <c r="D35" s="34" t="s">
        <v>384</v>
      </c>
      <c r="E35" s="34" t="s">
        <v>56</v>
      </c>
      <c r="F35" s="32" t="s">
        <v>86</v>
      </c>
      <c r="G35" s="32" t="s">
        <v>37</v>
      </c>
      <c r="H35" s="21" t="s">
        <v>385</v>
      </c>
      <c r="I35" s="22">
        <v>0</v>
      </c>
      <c r="J35" s="35">
        <f>LARGE(I35,1)</f>
        <v>0</v>
      </c>
      <c r="K35" s="24" t="s">
        <v>41</v>
      </c>
      <c r="L35" s="17">
        <v>0</v>
      </c>
      <c r="M35" s="21" t="s">
        <v>386</v>
      </c>
      <c r="N35" s="22">
        <v>0</v>
      </c>
      <c r="O35" s="23">
        <f t="shared" si="2"/>
        <v>0</v>
      </c>
      <c r="P35" s="128" t="s">
        <v>41</v>
      </c>
      <c r="Q35" s="17">
        <v>0</v>
      </c>
      <c r="R35" s="128" t="s">
        <v>41</v>
      </c>
      <c r="S35" s="17">
        <v>0</v>
      </c>
      <c r="T35" s="128" t="s">
        <v>41</v>
      </c>
      <c r="U35" s="17">
        <v>0</v>
      </c>
      <c r="V35" s="21"/>
      <c r="W35" s="17">
        <v>0</v>
      </c>
      <c r="X35" s="21"/>
      <c r="Y35" s="22">
        <v>0</v>
      </c>
      <c r="Z35" s="28">
        <f t="shared" si="3"/>
        <v>0</v>
      </c>
      <c r="AA35" s="24" t="s">
        <v>41</v>
      </c>
      <c r="AB35" s="17">
        <v>0</v>
      </c>
      <c r="AC35" s="21"/>
      <c r="AD35" s="17">
        <v>0</v>
      </c>
      <c r="AE35" s="21"/>
      <c r="AF35" s="22">
        <v>0</v>
      </c>
      <c r="AG35" s="28">
        <f t="shared" si="5"/>
        <v>0</v>
      </c>
      <c r="AH35" s="21"/>
      <c r="AI35" s="17">
        <v>0</v>
      </c>
      <c r="AJ35" s="21"/>
      <c r="AK35" s="17">
        <v>0</v>
      </c>
      <c r="AL35" s="123">
        <f t="shared" si="4"/>
        <v>0</v>
      </c>
    </row>
    <row r="36" spans="1:38" ht="12.75" customHeight="1" thickBot="1" x14ac:dyDescent="0.25">
      <c r="A36" s="88"/>
      <c r="B36" s="131"/>
      <c r="C36" s="132"/>
      <c r="D36" s="133"/>
      <c r="E36" s="133"/>
      <c r="F36" s="131"/>
      <c r="G36" s="131"/>
      <c r="H36" s="134"/>
      <c r="I36" s="135"/>
      <c r="J36" s="136"/>
      <c r="K36" s="137"/>
      <c r="L36" s="93"/>
      <c r="M36" s="92"/>
      <c r="N36" s="95"/>
      <c r="O36" s="96"/>
      <c r="P36" s="137"/>
      <c r="Q36" s="93"/>
      <c r="R36" s="137"/>
      <c r="S36" s="93"/>
      <c r="T36" s="92"/>
      <c r="U36" s="93"/>
      <c r="V36" s="92"/>
      <c r="W36" s="93"/>
      <c r="X36" s="92"/>
      <c r="Y36" s="95"/>
      <c r="Z36" s="96"/>
      <c r="AA36" s="137"/>
      <c r="AB36" s="93"/>
      <c r="AC36" s="137"/>
      <c r="AD36" s="93"/>
      <c r="AE36" s="92"/>
      <c r="AF36" s="95"/>
      <c r="AG36" s="96"/>
      <c r="AH36" s="138"/>
      <c r="AI36" s="138"/>
      <c r="AJ36" s="138"/>
      <c r="AK36" s="93"/>
      <c r="AL36" s="139"/>
    </row>
    <row r="37" spans="1:38" ht="12.75" customHeight="1" thickTop="1" x14ac:dyDescent="0.2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</row>
    <row r="38" spans="1:38" ht="12.75" customHeight="1" x14ac:dyDescent="0.2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</row>
    <row r="39" spans="1:38" ht="25.5" customHeight="1" x14ac:dyDescent="0.2">
      <c r="A39" s="101"/>
      <c r="B39" s="142" t="s">
        <v>271</v>
      </c>
      <c r="C39" s="142"/>
      <c r="D39" s="142"/>
      <c r="E39" s="142"/>
      <c r="F39" s="142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</row>
    <row r="40" spans="1:38" ht="12.75" customHeight="1" x14ac:dyDescent="0.2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</row>
    <row r="41" spans="1:38" ht="12.7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</row>
    <row r="42" spans="1:38" ht="12.75" customHeight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</row>
    <row r="43" spans="1:38" ht="12.75" customHeight="1" x14ac:dyDescent="0.2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</row>
    <row r="44" spans="1:38" ht="12.75" customHeight="1" x14ac:dyDescent="0.2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</row>
    <row r="45" spans="1:38" ht="12.75" customHeight="1" x14ac:dyDescent="0.2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</row>
    <row r="46" spans="1:38" ht="12.75" customHeight="1" x14ac:dyDescent="0.2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</row>
    <row r="47" spans="1:38" ht="12.75" customHeight="1" x14ac:dyDescent="0.2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</row>
    <row r="48" spans="1:38" ht="12.75" customHeight="1" x14ac:dyDescent="0.2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</row>
    <row r="49" spans="1:30" ht="12.75" customHeight="1" x14ac:dyDescent="0.2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</row>
    <row r="50" spans="1:30" ht="12.75" customHeight="1" x14ac:dyDescent="0.2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</row>
    <row r="51" spans="1:30" ht="12.75" customHeight="1" x14ac:dyDescent="0.2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</row>
    <row r="52" spans="1:30" ht="12.75" customHeight="1" x14ac:dyDescent="0.2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</row>
    <row r="53" spans="1:30" ht="12.75" customHeight="1" x14ac:dyDescent="0.2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</row>
    <row r="54" spans="1:30" ht="12.75" customHeight="1" x14ac:dyDescent="0.2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</row>
    <row r="55" spans="1:30" ht="12.75" customHeight="1" x14ac:dyDescent="0.2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</row>
    <row r="56" spans="1:30" ht="12.75" customHeight="1" x14ac:dyDescent="0.2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</row>
    <row r="57" spans="1:30" ht="12.75" customHeight="1" x14ac:dyDescent="0.2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</row>
    <row r="58" spans="1:30" ht="12.75" customHeight="1" x14ac:dyDescent="0.2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</row>
    <row r="59" spans="1:30" ht="12.75" customHeight="1" x14ac:dyDescent="0.2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</row>
    <row r="60" spans="1:30" ht="12.75" customHeight="1" x14ac:dyDescent="0.2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</row>
    <row r="61" spans="1:30" ht="12.75" customHeight="1" x14ac:dyDescent="0.2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</row>
    <row r="62" spans="1:30" ht="12.75" customHeight="1" x14ac:dyDescent="0.2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</row>
    <row r="63" spans="1:30" ht="12.75" customHeight="1" x14ac:dyDescent="0.2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</row>
    <row r="64" spans="1:30" ht="12.75" customHeight="1" x14ac:dyDescent="0.2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</row>
    <row r="65" spans="1:30" ht="12.75" customHeight="1" x14ac:dyDescent="0.2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</row>
    <row r="66" spans="1:30" ht="12.75" customHeight="1" x14ac:dyDescent="0.2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</row>
    <row r="67" spans="1:30" ht="12.75" customHeight="1" x14ac:dyDescent="0.2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</row>
    <row r="68" spans="1:30" ht="12.75" customHeight="1" x14ac:dyDescent="0.2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</row>
    <row r="69" spans="1:30" ht="12.75" customHeight="1" x14ac:dyDescent="0.2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</row>
    <row r="70" spans="1:30" ht="12.75" customHeight="1" x14ac:dyDescent="0.2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</row>
    <row r="71" spans="1:30" ht="12.75" customHeight="1" x14ac:dyDescent="0.2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</row>
    <row r="72" spans="1:30" ht="12.75" customHeight="1" x14ac:dyDescent="0.2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</row>
    <row r="73" spans="1:30" ht="12.75" customHeight="1" x14ac:dyDescent="0.2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</row>
    <row r="74" spans="1:30" ht="12.75" customHeight="1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</row>
    <row r="75" spans="1:30" ht="12.75" customHeight="1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</row>
    <row r="76" spans="1:30" ht="12.75" customHeight="1" x14ac:dyDescent="0.2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</row>
    <row r="77" spans="1:30" ht="12.75" customHeight="1" x14ac:dyDescent="0.2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</row>
    <row r="78" spans="1:30" ht="12.75" customHeight="1" x14ac:dyDescent="0.2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</row>
    <row r="79" spans="1:30" ht="12.75" customHeight="1" x14ac:dyDescent="0.2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</row>
    <row r="80" spans="1:30" ht="12.75" customHeight="1" x14ac:dyDescent="0.2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</row>
    <row r="81" spans="1:30" ht="12.75" customHeight="1" x14ac:dyDescent="0.2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</row>
    <row r="82" spans="1:30" ht="12.75" customHeight="1" x14ac:dyDescent="0.2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1:30" ht="12.75" customHeight="1" x14ac:dyDescent="0.2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1:30" ht="12.75" customHeight="1" x14ac:dyDescent="0.2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1:30" ht="12.75" customHeight="1" x14ac:dyDescent="0.2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1:30" ht="12.75" customHeight="1" x14ac:dyDescent="0.2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ht="12.75" customHeight="1" x14ac:dyDescent="0.2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ht="12.75" customHeight="1" x14ac:dyDescent="0.2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ht="12.75" customHeight="1" x14ac:dyDescent="0.2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ht="12.75" customHeight="1" x14ac:dyDescent="0.2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ht="12.75" customHeight="1" x14ac:dyDescent="0.2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ht="12.75" customHeight="1" x14ac:dyDescent="0.2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ht="12.75" customHeight="1" x14ac:dyDescent="0.2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ht="12.75" customHeight="1" x14ac:dyDescent="0.2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ht="12.75" customHeight="1" x14ac:dyDescent="0.2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ht="12.75" customHeight="1" x14ac:dyDescent="0.2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ht="12.75" customHeight="1" x14ac:dyDescent="0.2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ht="12.75" customHeight="1" x14ac:dyDescent="0.2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ht="12.75" customHeight="1" x14ac:dyDescent="0.2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ht="12.75" customHeight="1" x14ac:dyDescent="0.2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ht="12.75" customHeight="1" x14ac:dyDescent="0.2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ht="12.75" customHeight="1" x14ac:dyDescent="0.2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ht="12.75" customHeight="1" x14ac:dyDescent="0.2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ht="12.75" customHeight="1" x14ac:dyDescent="0.2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ht="12.75" customHeight="1" x14ac:dyDescent="0.2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ht="12.75" customHeight="1" x14ac:dyDescent="0.2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ht="12.75" customHeight="1" x14ac:dyDescent="0.2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ht="12.75" customHeight="1" x14ac:dyDescent="0.2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ht="12.75" customHeight="1" x14ac:dyDescent="0.2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ht="12.75" customHeight="1" x14ac:dyDescent="0.2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ht="12.75" customHeight="1" x14ac:dyDescent="0.2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ht="12.75" customHeight="1" x14ac:dyDescent="0.2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ht="12.75" customHeight="1" x14ac:dyDescent="0.2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ht="12.75" customHeight="1" x14ac:dyDescent="0.2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ht="12.75" customHeight="1" x14ac:dyDescent="0.2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1:30" ht="12.75" customHeight="1" x14ac:dyDescent="0.2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1:30" ht="12.75" customHeight="1" x14ac:dyDescent="0.2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</row>
    <row r="118" spans="1:30" ht="12.75" customHeight="1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</row>
    <row r="119" spans="1:30" ht="12.75" customHeight="1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</row>
    <row r="120" spans="1:30" ht="12.75" customHeight="1" x14ac:dyDescent="0.2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</row>
    <row r="121" spans="1:30" ht="12.75" customHeight="1" x14ac:dyDescent="0.2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</row>
    <row r="122" spans="1:30" ht="12.75" customHeight="1" x14ac:dyDescent="0.2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</row>
    <row r="123" spans="1:30" ht="12.75" customHeight="1" x14ac:dyDescent="0.2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</row>
    <row r="124" spans="1:30" ht="12.75" customHeight="1" x14ac:dyDescent="0.2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</row>
    <row r="125" spans="1:30" ht="12.75" customHeight="1" x14ac:dyDescent="0.2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</row>
    <row r="126" spans="1:30" ht="12.75" customHeight="1" x14ac:dyDescent="0.2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</row>
    <row r="127" spans="1:30" ht="12.75" customHeight="1" x14ac:dyDescent="0.2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</row>
    <row r="128" spans="1:30" ht="12.75" customHeight="1" x14ac:dyDescent="0.2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</row>
    <row r="129" spans="1:30" ht="12.75" customHeight="1" x14ac:dyDescent="0.2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</row>
    <row r="130" spans="1:30" ht="12.75" customHeight="1" x14ac:dyDescent="0.2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</row>
    <row r="131" spans="1:30" ht="12.75" customHeight="1" x14ac:dyDescent="0.2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</row>
    <row r="132" spans="1:30" ht="12.75" customHeight="1" x14ac:dyDescent="0.2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</row>
    <row r="133" spans="1:30" ht="12.75" customHeight="1" x14ac:dyDescent="0.2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</row>
    <row r="134" spans="1:30" ht="12.75" customHeight="1" x14ac:dyDescent="0.2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</row>
    <row r="135" spans="1:30" ht="12.75" customHeight="1" x14ac:dyDescent="0.2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</row>
    <row r="136" spans="1:30" ht="12.75" customHeight="1" x14ac:dyDescent="0.2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</row>
    <row r="137" spans="1:30" ht="12.75" customHeight="1" x14ac:dyDescent="0.2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</row>
    <row r="138" spans="1:30" ht="12.75" customHeight="1" x14ac:dyDescent="0.2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</row>
    <row r="139" spans="1:30" ht="12.75" customHeight="1" x14ac:dyDescent="0.2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</row>
    <row r="140" spans="1:30" ht="12.75" customHeight="1" x14ac:dyDescent="0.2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</row>
    <row r="141" spans="1:30" ht="12.75" customHeight="1" x14ac:dyDescent="0.2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</row>
    <row r="142" spans="1:30" ht="12.75" customHeight="1" x14ac:dyDescent="0.2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</row>
    <row r="143" spans="1:30" ht="12.75" customHeight="1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</row>
    <row r="144" spans="1:30" ht="12.75" customHeight="1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</row>
    <row r="145" spans="1:30" ht="12.75" customHeight="1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</row>
    <row r="146" spans="1:30" ht="12.75" customHeight="1" x14ac:dyDescent="0.2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</row>
    <row r="147" spans="1:30" ht="12.75" customHeight="1" x14ac:dyDescent="0.2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</row>
    <row r="148" spans="1:30" ht="12.75" customHeight="1" x14ac:dyDescent="0.2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</row>
    <row r="149" spans="1:30" ht="12.75" customHeight="1" x14ac:dyDescent="0.2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</row>
    <row r="150" spans="1:30" ht="12.75" customHeight="1" x14ac:dyDescent="0.2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</row>
    <row r="151" spans="1:30" ht="12.75" customHeight="1" x14ac:dyDescent="0.2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</row>
    <row r="152" spans="1:30" ht="12.75" customHeight="1" x14ac:dyDescent="0.2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</row>
    <row r="153" spans="1:30" ht="12.75" customHeight="1" x14ac:dyDescent="0.2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</row>
    <row r="154" spans="1:30" ht="12.75" customHeight="1" x14ac:dyDescent="0.2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</row>
    <row r="155" spans="1:30" ht="12.75" customHeight="1" x14ac:dyDescent="0.2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</row>
    <row r="156" spans="1:30" ht="12.75" customHeight="1" x14ac:dyDescent="0.2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</row>
    <row r="157" spans="1:30" ht="12.75" customHeight="1" x14ac:dyDescent="0.2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</row>
    <row r="158" spans="1:30" ht="12.75" customHeight="1" x14ac:dyDescent="0.2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</row>
    <row r="159" spans="1:30" ht="12.75" customHeight="1" x14ac:dyDescent="0.2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</row>
    <row r="160" spans="1:30" ht="12.75" customHeight="1" x14ac:dyDescent="0.2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</row>
    <row r="161" spans="1:30" ht="12.75" customHeight="1" x14ac:dyDescent="0.2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</row>
    <row r="162" spans="1:30" ht="12.75" customHeight="1" x14ac:dyDescent="0.2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</row>
    <row r="163" spans="1:30" ht="12.75" customHeight="1" x14ac:dyDescent="0.2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</row>
    <row r="164" spans="1:30" ht="12.75" customHeight="1" x14ac:dyDescent="0.2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</row>
    <row r="165" spans="1:30" ht="12.75" customHeight="1" x14ac:dyDescent="0.2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</row>
    <row r="166" spans="1:30" ht="12.75" customHeight="1" x14ac:dyDescent="0.2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</row>
    <row r="167" spans="1:30" ht="12.75" customHeight="1" x14ac:dyDescent="0.2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</row>
    <row r="168" spans="1:30" ht="12.75" customHeight="1" x14ac:dyDescent="0.2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</row>
    <row r="169" spans="1:30" ht="12.75" customHeight="1" x14ac:dyDescent="0.2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</row>
    <row r="170" spans="1:30" ht="12.75" customHeight="1" x14ac:dyDescent="0.2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</row>
    <row r="171" spans="1:30" ht="12.75" customHeight="1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</row>
    <row r="172" spans="1:30" ht="12.75" customHeight="1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</row>
    <row r="173" spans="1:30" ht="12.75" customHeight="1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</row>
    <row r="174" spans="1:30" ht="12.75" customHeight="1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</row>
    <row r="175" spans="1:30" ht="12.75" customHeight="1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</row>
    <row r="176" spans="1:30" ht="12.75" customHeight="1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</row>
    <row r="177" spans="1:30" ht="12.75" customHeight="1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</row>
    <row r="178" spans="1:30" ht="12.75" customHeight="1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</row>
    <row r="179" spans="1:30" ht="12.75" customHeight="1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</row>
    <row r="180" spans="1:30" ht="12.75" customHeight="1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</row>
    <row r="181" spans="1:30" ht="12.75" customHeight="1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</row>
    <row r="182" spans="1:30" ht="12.75" customHeight="1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</row>
    <row r="183" spans="1:30" ht="12.75" customHeight="1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</row>
    <row r="184" spans="1:30" ht="12.75" customHeight="1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</row>
    <row r="185" spans="1:30" ht="12.75" customHeight="1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</row>
    <row r="186" spans="1:30" ht="12.75" customHeight="1" x14ac:dyDescent="0.2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</row>
    <row r="187" spans="1:30" ht="12.75" customHeight="1" x14ac:dyDescent="0.2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</row>
    <row r="188" spans="1:30" ht="12.75" customHeight="1" x14ac:dyDescent="0.2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</row>
    <row r="189" spans="1:30" ht="12.75" customHeight="1" x14ac:dyDescent="0.2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</row>
    <row r="190" spans="1:30" ht="12.75" customHeight="1" x14ac:dyDescent="0.2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</row>
    <row r="191" spans="1:30" ht="12.75" customHeight="1" x14ac:dyDescent="0.2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</row>
    <row r="192" spans="1:30" ht="12.75" customHeight="1" x14ac:dyDescent="0.2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</row>
    <row r="193" spans="1:30" ht="12.75" customHeight="1" x14ac:dyDescent="0.2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</row>
    <row r="194" spans="1:30" ht="12.75" customHeight="1" x14ac:dyDescent="0.2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</row>
    <row r="195" spans="1:30" ht="12.75" customHeight="1" x14ac:dyDescent="0.2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</row>
    <row r="196" spans="1:30" ht="12.75" customHeight="1" x14ac:dyDescent="0.2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</row>
    <row r="197" spans="1:30" ht="12.75" customHeight="1" x14ac:dyDescent="0.2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</row>
    <row r="198" spans="1:30" ht="12.75" customHeight="1" x14ac:dyDescent="0.2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</row>
    <row r="199" spans="1:30" ht="12.75" customHeight="1" x14ac:dyDescent="0.2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</row>
    <row r="200" spans="1:30" ht="12.75" customHeight="1" x14ac:dyDescent="0.2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</row>
    <row r="201" spans="1:30" ht="12.75" customHeight="1" x14ac:dyDescent="0.2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</row>
    <row r="202" spans="1:30" ht="12.75" customHeight="1" x14ac:dyDescent="0.2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</row>
    <row r="203" spans="1:30" ht="12.75" customHeight="1" x14ac:dyDescent="0.2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</row>
    <row r="204" spans="1:30" ht="12.75" customHeight="1" x14ac:dyDescent="0.2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</row>
    <row r="205" spans="1:30" ht="12.75" customHeight="1" x14ac:dyDescent="0.2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</row>
    <row r="206" spans="1:30" ht="12.75" customHeight="1" x14ac:dyDescent="0.2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</row>
    <row r="207" spans="1:30" ht="12.75" customHeight="1" x14ac:dyDescent="0.2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</row>
    <row r="208" spans="1:30" ht="12.75" customHeight="1" x14ac:dyDescent="0.2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</row>
    <row r="209" spans="1:30" ht="12.75" customHeight="1" x14ac:dyDescent="0.2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</row>
    <row r="210" spans="1:30" ht="12.75" customHeight="1" x14ac:dyDescent="0.2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</row>
    <row r="211" spans="1:30" ht="12.75" customHeight="1" x14ac:dyDescent="0.2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</row>
    <row r="212" spans="1:30" ht="12.75" customHeight="1" x14ac:dyDescent="0.2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</row>
    <row r="213" spans="1:30" ht="12.75" customHeight="1" x14ac:dyDescent="0.2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</row>
    <row r="214" spans="1:30" ht="12.75" customHeight="1" x14ac:dyDescent="0.2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</row>
    <row r="215" spans="1:30" ht="12.75" customHeight="1" x14ac:dyDescent="0.2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</row>
    <row r="216" spans="1:30" ht="12.75" customHeight="1" x14ac:dyDescent="0.2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</row>
    <row r="217" spans="1:30" ht="12.75" customHeight="1" x14ac:dyDescent="0.2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</row>
    <row r="218" spans="1:30" ht="12.75" customHeight="1" x14ac:dyDescent="0.2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</row>
    <row r="219" spans="1:30" ht="12.75" customHeight="1" x14ac:dyDescent="0.2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</row>
    <row r="220" spans="1:30" ht="12.75" customHeight="1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</row>
    <row r="221" spans="1:30" ht="12.75" customHeight="1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</row>
    <row r="222" spans="1:30" ht="12.75" customHeight="1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</row>
    <row r="223" spans="1:30" ht="12.75" customHeight="1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</row>
    <row r="224" spans="1:30" ht="12.75" customHeight="1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</row>
    <row r="225" spans="1:30" ht="12.75" customHeight="1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</row>
    <row r="226" spans="1:30" ht="12.75" customHeight="1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</row>
    <row r="227" spans="1:30" ht="12.75" customHeight="1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</row>
    <row r="228" spans="1:30" ht="12.75" customHeight="1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</row>
    <row r="229" spans="1:30" ht="12.75" customHeight="1" x14ac:dyDescent="0.2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</row>
    <row r="230" spans="1:30" ht="12.75" customHeight="1" x14ac:dyDescent="0.2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</row>
    <row r="231" spans="1:30" ht="12.75" customHeight="1" x14ac:dyDescent="0.2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</row>
    <row r="232" spans="1:30" ht="12.75" customHeight="1" x14ac:dyDescent="0.2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</row>
    <row r="233" spans="1:30" ht="12.75" customHeight="1" x14ac:dyDescent="0.2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</row>
    <row r="234" spans="1:30" ht="12.75" customHeight="1" x14ac:dyDescent="0.2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</row>
    <row r="235" spans="1:30" ht="12.75" customHeight="1" x14ac:dyDescent="0.2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</row>
    <row r="236" spans="1:30" ht="15.75" customHeight="1" x14ac:dyDescent="0.2"/>
    <row r="237" spans="1:30" ht="15.75" customHeight="1" x14ac:dyDescent="0.2"/>
    <row r="238" spans="1:30" ht="15.75" customHeight="1" x14ac:dyDescent="0.2"/>
    <row r="239" spans="1:30" ht="15.75" customHeight="1" x14ac:dyDescent="0.2"/>
    <row r="240" spans="1:3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mergeCells count="28">
    <mergeCell ref="B39:F39"/>
    <mergeCell ref="Z3:Z8"/>
    <mergeCell ref="AA3:AB8"/>
    <mergeCell ref="AC3:AD8"/>
    <mergeCell ref="AE3:AF8"/>
    <mergeCell ref="AG3:AG8"/>
    <mergeCell ref="C5:G6"/>
    <mergeCell ref="A7:G8"/>
    <mergeCell ref="AL1:AL8"/>
    <mergeCell ref="A2:B6"/>
    <mergeCell ref="C2:G2"/>
    <mergeCell ref="C3:G4"/>
    <mergeCell ref="H3:I8"/>
    <mergeCell ref="J3:J8"/>
    <mergeCell ref="K3:L8"/>
    <mergeCell ref="M3:N8"/>
    <mergeCell ref="O3:O8"/>
    <mergeCell ref="P3:Q8"/>
    <mergeCell ref="H1:J2"/>
    <mergeCell ref="K1:O2"/>
    <mergeCell ref="P1:Z2"/>
    <mergeCell ref="AA1:AG2"/>
    <mergeCell ref="AH1:AI8"/>
    <mergeCell ref="AJ1:AK8"/>
    <mergeCell ref="R3:S8"/>
    <mergeCell ref="T3:U8"/>
    <mergeCell ref="V3:W8"/>
    <mergeCell ref="X3:Y8"/>
  </mergeCells>
  <pageMargins left="0.7" right="0.7" top="1.14375" bottom="1.14375" header="0.75" footer="0.75"/>
  <pageSetup paperSize="0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D948-D9FA-2049-91CA-C108E91D3E5E}">
  <dimension ref="A1:AL1015"/>
  <sheetViews>
    <sheetView workbookViewId="0"/>
  </sheetViews>
  <sheetFormatPr baseColWidth="10" defaultRowHeight="15" customHeight="1" x14ac:dyDescent="0.2"/>
  <cols>
    <col min="1" max="1" width="11.1640625" customWidth="1"/>
    <col min="2" max="2" width="11.83203125" customWidth="1"/>
    <col min="3" max="3" width="14.83203125" hidden="1" customWidth="1"/>
    <col min="4" max="5" width="18.5" customWidth="1"/>
    <col min="6" max="6" width="10" customWidth="1"/>
    <col min="7" max="7" width="11.6640625" customWidth="1"/>
    <col min="8" max="9" width="13.33203125" customWidth="1"/>
    <col min="10" max="10" width="11.1640625" customWidth="1"/>
    <col min="11" max="14" width="13.33203125" customWidth="1"/>
    <col min="15" max="15" width="11.1640625" customWidth="1"/>
    <col min="16" max="25" width="13.33203125" customWidth="1"/>
    <col min="26" max="26" width="11.1640625" customWidth="1"/>
    <col min="27" max="32" width="13.33203125" customWidth="1"/>
    <col min="33" max="33" width="11.1640625" customWidth="1"/>
    <col min="34" max="37" width="12.83203125" customWidth="1"/>
    <col min="38" max="38" width="20.1640625" customWidth="1"/>
    <col min="39" max="1024" width="16.1640625" customWidth="1"/>
  </cols>
  <sheetData>
    <row r="1" spans="1:38" ht="18.75" customHeight="1" thickTop="1" thickBot="1" x14ac:dyDescent="0.25">
      <c r="A1" s="1"/>
      <c r="B1" s="2"/>
      <c r="C1" s="3"/>
      <c r="D1" s="3"/>
      <c r="E1" s="3"/>
      <c r="F1" s="3"/>
      <c r="G1" s="3"/>
      <c r="H1" s="162" t="s">
        <v>387</v>
      </c>
      <c r="I1" s="162"/>
      <c r="J1" s="162"/>
      <c r="K1" s="103" t="s">
        <v>272</v>
      </c>
      <c r="L1" s="103"/>
      <c r="M1" s="103"/>
      <c r="N1" s="103"/>
      <c r="O1" s="103"/>
      <c r="P1" s="104" t="s">
        <v>2</v>
      </c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3" t="s">
        <v>3</v>
      </c>
      <c r="AB1" s="103"/>
      <c r="AC1" s="103"/>
      <c r="AD1" s="103"/>
      <c r="AE1" s="103"/>
      <c r="AF1" s="103"/>
      <c r="AG1" s="103"/>
      <c r="AH1" s="102" t="s">
        <v>274</v>
      </c>
      <c r="AI1" s="102"/>
      <c r="AJ1" s="102" t="s">
        <v>388</v>
      </c>
      <c r="AK1" s="102"/>
      <c r="AL1" s="105" t="s">
        <v>276</v>
      </c>
    </row>
    <row r="2" spans="1:38" ht="39.75" customHeight="1" thickTop="1" thickBot="1" x14ac:dyDescent="0.25">
      <c r="A2" s="106"/>
      <c r="B2" s="106"/>
      <c r="C2" s="107" t="s">
        <v>389</v>
      </c>
      <c r="D2" s="107"/>
      <c r="E2" s="107"/>
      <c r="F2" s="107"/>
      <c r="G2" s="107"/>
      <c r="H2" s="162"/>
      <c r="I2" s="162"/>
      <c r="J2" s="162"/>
      <c r="K2" s="103"/>
      <c r="L2" s="103"/>
      <c r="M2" s="103"/>
      <c r="N2" s="103"/>
      <c r="O2" s="103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3"/>
      <c r="AB2" s="103"/>
      <c r="AC2" s="103"/>
      <c r="AD2" s="103"/>
      <c r="AE2" s="103"/>
      <c r="AF2" s="103"/>
      <c r="AG2" s="103"/>
      <c r="AH2" s="102"/>
      <c r="AI2" s="102"/>
      <c r="AJ2" s="102"/>
      <c r="AK2" s="102"/>
      <c r="AL2" s="105"/>
    </row>
    <row r="3" spans="1:38" ht="30.75" customHeight="1" thickTop="1" thickBot="1" x14ac:dyDescent="0.25">
      <c r="A3" s="106"/>
      <c r="B3" s="106"/>
      <c r="C3" s="108" t="s">
        <v>8</v>
      </c>
      <c r="D3" s="108"/>
      <c r="E3" s="108"/>
      <c r="F3" s="108"/>
      <c r="G3" s="108"/>
      <c r="H3" s="109" t="s">
        <v>390</v>
      </c>
      <c r="I3" s="109"/>
      <c r="J3" s="110"/>
      <c r="K3" s="111" t="s">
        <v>391</v>
      </c>
      <c r="L3" s="111"/>
      <c r="M3" s="111" t="s">
        <v>392</v>
      </c>
      <c r="N3" s="111"/>
      <c r="O3" s="163"/>
      <c r="P3" s="113" t="s">
        <v>393</v>
      </c>
      <c r="Q3" s="113"/>
      <c r="R3" s="113" t="s">
        <v>394</v>
      </c>
      <c r="S3" s="113"/>
      <c r="T3" s="113" t="s">
        <v>395</v>
      </c>
      <c r="U3" s="113"/>
      <c r="V3" s="113" t="s">
        <v>396</v>
      </c>
      <c r="W3" s="113"/>
      <c r="X3" s="114" t="s">
        <v>397</v>
      </c>
      <c r="Y3" s="114"/>
      <c r="Z3" s="110"/>
      <c r="AA3" s="113" t="s">
        <v>398</v>
      </c>
      <c r="AB3" s="113"/>
      <c r="AC3" s="113" t="s">
        <v>399</v>
      </c>
      <c r="AD3" s="113"/>
      <c r="AE3" s="113" t="s">
        <v>400</v>
      </c>
      <c r="AF3" s="113"/>
      <c r="AG3" s="164"/>
      <c r="AH3" s="102"/>
      <c r="AI3" s="102"/>
      <c r="AJ3" s="102"/>
      <c r="AK3" s="102"/>
      <c r="AL3" s="105"/>
    </row>
    <row r="4" spans="1:38" ht="15.75" customHeight="1" thickTop="1" thickBot="1" x14ac:dyDescent="0.25">
      <c r="A4" s="106"/>
      <c r="B4" s="106"/>
      <c r="C4" s="108"/>
      <c r="D4" s="108"/>
      <c r="E4" s="108"/>
      <c r="F4" s="108"/>
      <c r="G4" s="108"/>
      <c r="H4" s="109"/>
      <c r="I4" s="109"/>
      <c r="J4" s="110"/>
      <c r="K4" s="111"/>
      <c r="L4" s="111"/>
      <c r="M4" s="111"/>
      <c r="N4" s="111"/>
      <c r="O4" s="163"/>
      <c r="P4" s="113"/>
      <c r="Q4" s="113"/>
      <c r="R4" s="113"/>
      <c r="S4" s="113"/>
      <c r="T4" s="113"/>
      <c r="U4" s="113"/>
      <c r="V4" s="113"/>
      <c r="W4" s="113"/>
      <c r="X4" s="114"/>
      <c r="Y4" s="114"/>
      <c r="Z4" s="110"/>
      <c r="AA4" s="113"/>
      <c r="AB4" s="113"/>
      <c r="AC4" s="113"/>
      <c r="AD4" s="113"/>
      <c r="AE4" s="113"/>
      <c r="AF4" s="113"/>
      <c r="AG4" s="164"/>
      <c r="AH4" s="102"/>
      <c r="AI4" s="102"/>
      <c r="AJ4" s="102"/>
      <c r="AK4" s="102"/>
      <c r="AL4" s="105"/>
    </row>
    <row r="5" spans="1:38" ht="18.75" customHeight="1" thickTop="1" thickBot="1" x14ac:dyDescent="0.25">
      <c r="A5" s="106"/>
      <c r="B5" s="106"/>
      <c r="C5" s="116" t="s">
        <v>401</v>
      </c>
      <c r="D5" s="116"/>
      <c r="E5" s="116"/>
      <c r="F5" s="116"/>
      <c r="G5" s="116"/>
      <c r="H5" s="109"/>
      <c r="I5" s="109"/>
      <c r="J5" s="110"/>
      <c r="K5" s="111"/>
      <c r="L5" s="111"/>
      <c r="M5" s="111"/>
      <c r="N5" s="111"/>
      <c r="O5" s="163"/>
      <c r="P5" s="113"/>
      <c r="Q5" s="113"/>
      <c r="R5" s="113"/>
      <c r="S5" s="113"/>
      <c r="T5" s="113"/>
      <c r="U5" s="113"/>
      <c r="V5" s="113"/>
      <c r="W5" s="113"/>
      <c r="X5" s="114"/>
      <c r="Y5" s="114"/>
      <c r="Z5" s="110"/>
      <c r="AA5" s="113"/>
      <c r="AB5" s="113"/>
      <c r="AC5" s="113"/>
      <c r="AD5" s="113"/>
      <c r="AE5" s="113"/>
      <c r="AF5" s="113"/>
      <c r="AG5" s="164"/>
      <c r="AH5" s="102"/>
      <c r="AI5" s="102"/>
      <c r="AJ5" s="102"/>
      <c r="AK5" s="102"/>
      <c r="AL5" s="105"/>
    </row>
    <row r="6" spans="1:38" ht="15.75" customHeight="1" thickTop="1" thickBot="1" x14ac:dyDescent="0.25">
      <c r="A6" s="106"/>
      <c r="B6" s="106"/>
      <c r="C6" s="116"/>
      <c r="D6" s="116"/>
      <c r="E6" s="116"/>
      <c r="F6" s="116"/>
      <c r="G6" s="116"/>
      <c r="H6" s="109"/>
      <c r="I6" s="109"/>
      <c r="J6" s="110"/>
      <c r="K6" s="111"/>
      <c r="L6" s="111"/>
      <c r="M6" s="111"/>
      <c r="N6" s="111"/>
      <c r="O6" s="163"/>
      <c r="P6" s="113"/>
      <c r="Q6" s="113"/>
      <c r="R6" s="113"/>
      <c r="S6" s="113"/>
      <c r="T6" s="113"/>
      <c r="U6" s="113"/>
      <c r="V6" s="113"/>
      <c r="W6" s="113"/>
      <c r="X6" s="114"/>
      <c r="Y6" s="114"/>
      <c r="Z6" s="110"/>
      <c r="AA6" s="113"/>
      <c r="AB6" s="113"/>
      <c r="AC6" s="113"/>
      <c r="AD6" s="113"/>
      <c r="AE6" s="113"/>
      <c r="AF6" s="113"/>
      <c r="AG6" s="164"/>
      <c r="AH6" s="102"/>
      <c r="AI6" s="102"/>
      <c r="AJ6" s="102"/>
      <c r="AK6" s="102"/>
      <c r="AL6" s="105"/>
    </row>
    <row r="7" spans="1:38" ht="18.75" customHeight="1" thickTop="1" thickBot="1" x14ac:dyDescent="0.25">
      <c r="A7" s="117" t="s">
        <v>21</v>
      </c>
      <c r="B7" s="117"/>
      <c r="C7" s="117"/>
      <c r="D7" s="117"/>
      <c r="E7" s="117"/>
      <c r="F7" s="117"/>
      <c r="G7" s="117"/>
      <c r="H7" s="109"/>
      <c r="I7" s="109"/>
      <c r="J7" s="110"/>
      <c r="K7" s="111"/>
      <c r="L7" s="111"/>
      <c r="M7" s="111"/>
      <c r="N7" s="111"/>
      <c r="O7" s="163"/>
      <c r="P7" s="113"/>
      <c r="Q7" s="113"/>
      <c r="R7" s="113"/>
      <c r="S7" s="113"/>
      <c r="T7" s="113"/>
      <c r="U7" s="113"/>
      <c r="V7" s="113"/>
      <c r="W7" s="113"/>
      <c r="X7" s="114"/>
      <c r="Y7" s="114"/>
      <c r="Z7" s="110"/>
      <c r="AA7" s="113"/>
      <c r="AB7" s="113"/>
      <c r="AC7" s="113"/>
      <c r="AD7" s="113"/>
      <c r="AE7" s="113"/>
      <c r="AF7" s="113"/>
      <c r="AG7" s="164"/>
      <c r="AH7" s="102"/>
      <c r="AI7" s="102"/>
      <c r="AJ7" s="102"/>
      <c r="AK7" s="102"/>
      <c r="AL7" s="105"/>
    </row>
    <row r="8" spans="1:38" ht="18.75" customHeight="1" thickTop="1" thickBot="1" x14ac:dyDescent="0.25">
      <c r="A8" s="117"/>
      <c r="B8" s="117"/>
      <c r="C8" s="117"/>
      <c r="D8" s="117"/>
      <c r="E8" s="117"/>
      <c r="F8" s="117"/>
      <c r="G8" s="117"/>
      <c r="H8" s="109"/>
      <c r="I8" s="109"/>
      <c r="J8" s="110"/>
      <c r="K8" s="111"/>
      <c r="L8" s="111"/>
      <c r="M8" s="111"/>
      <c r="N8" s="111"/>
      <c r="O8" s="163"/>
      <c r="P8" s="113"/>
      <c r="Q8" s="113"/>
      <c r="R8" s="113"/>
      <c r="S8" s="113"/>
      <c r="T8" s="113"/>
      <c r="U8" s="113"/>
      <c r="V8" s="113"/>
      <c r="W8" s="113"/>
      <c r="X8" s="114"/>
      <c r="Y8" s="114"/>
      <c r="Z8" s="110"/>
      <c r="AA8" s="113"/>
      <c r="AB8" s="113"/>
      <c r="AC8" s="113"/>
      <c r="AD8" s="113"/>
      <c r="AE8" s="113"/>
      <c r="AF8" s="113"/>
      <c r="AG8" s="164"/>
      <c r="AH8" s="102"/>
      <c r="AI8" s="102"/>
      <c r="AJ8" s="102"/>
      <c r="AK8" s="102"/>
      <c r="AL8" s="105"/>
    </row>
    <row r="9" spans="1:38" ht="30.75" customHeight="1" thickTop="1" thickBot="1" x14ac:dyDescent="0.25">
      <c r="A9" s="143" t="s">
        <v>22</v>
      </c>
      <c r="B9" s="144" t="s">
        <v>290</v>
      </c>
      <c r="C9" s="4" t="s">
        <v>24</v>
      </c>
      <c r="D9" s="4" t="s">
        <v>25</v>
      </c>
      <c r="E9" s="4" t="s">
        <v>26</v>
      </c>
      <c r="F9" s="4" t="s">
        <v>27</v>
      </c>
      <c r="G9" s="4" t="s">
        <v>28</v>
      </c>
      <c r="H9" s="5" t="s">
        <v>29</v>
      </c>
      <c r="I9" s="5" t="s">
        <v>30</v>
      </c>
      <c r="J9" s="6" t="s">
        <v>31</v>
      </c>
      <c r="K9" s="4" t="s">
        <v>29</v>
      </c>
      <c r="L9" s="4" t="s">
        <v>30</v>
      </c>
      <c r="M9" s="4" t="s">
        <v>29</v>
      </c>
      <c r="N9" s="4" t="s">
        <v>30</v>
      </c>
      <c r="O9" s="6" t="s">
        <v>31</v>
      </c>
      <c r="P9" s="4" t="s">
        <v>29</v>
      </c>
      <c r="Q9" s="4" t="s">
        <v>30</v>
      </c>
      <c r="R9" s="4" t="s">
        <v>29</v>
      </c>
      <c r="S9" s="4" t="s">
        <v>30</v>
      </c>
      <c r="T9" s="4" t="s">
        <v>29</v>
      </c>
      <c r="U9" s="4" t="s">
        <v>30</v>
      </c>
      <c r="V9" s="4" t="s">
        <v>29</v>
      </c>
      <c r="W9" s="4" t="s">
        <v>30</v>
      </c>
      <c r="X9" s="4" t="s">
        <v>29</v>
      </c>
      <c r="Y9" s="4" t="s">
        <v>30</v>
      </c>
      <c r="Z9" s="6" t="s">
        <v>31</v>
      </c>
      <c r="AA9" s="4" t="s">
        <v>29</v>
      </c>
      <c r="AB9" s="4" t="s">
        <v>30</v>
      </c>
      <c r="AC9" s="4" t="s">
        <v>29</v>
      </c>
      <c r="AD9" s="4" t="s">
        <v>30</v>
      </c>
      <c r="AE9" s="7" t="s">
        <v>29</v>
      </c>
      <c r="AF9" s="4" t="s">
        <v>30</v>
      </c>
      <c r="AG9" s="4" t="s">
        <v>31</v>
      </c>
      <c r="AH9" s="4" t="s">
        <v>29</v>
      </c>
      <c r="AI9" s="4" t="s">
        <v>30</v>
      </c>
      <c r="AJ9" s="4" t="s">
        <v>29</v>
      </c>
      <c r="AK9" s="4" t="s">
        <v>30</v>
      </c>
      <c r="AL9" s="10" t="s">
        <v>32</v>
      </c>
    </row>
    <row r="10" spans="1:38" ht="12.75" customHeight="1" thickTop="1" x14ac:dyDescent="0.2">
      <c r="A10" s="11">
        <f t="shared" ref="A10:A54" si="0">_xlfn.RANK.EQ(AL10, $AL$10:$AL$54)</f>
        <v>1</v>
      </c>
      <c r="B10" s="12">
        <v>1994</v>
      </c>
      <c r="C10" s="12" t="s">
        <v>402</v>
      </c>
      <c r="D10" s="14" t="s">
        <v>403</v>
      </c>
      <c r="E10" s="14" t="s">
        <v>404</v>
      </c>
      <c r="F10" s="12" t="s">
        <v>405</v>
      </c>
      <c r="G10" s="12" t="s">
        <v>108</v>
      </c>
      <c r="H10" s="24" t="s">
        <v>41</v>
      </c>
      <c r="I10" s="17">
        <v>0</v>
      </c>
      <c r="J10" s="18">
        <f t="shared" ref="J10:J54" si="1">LARGE(I10,1)</f>
        <v>0</v>
      </c>
      <c r="K10" s="24" t="s">
        <v>41</v>
      </c>
      <c r="L10" s="17">
        <v>0</v>
      </c>
      <c r="M10" s="24" t="s">
        <v>41</v>
      </c>
      <c r="N10" s="22">
        <v>0</v>
      </c>
      <c r="O10" s="28">
        <f t="shared" ref="O10:O54" si="2">LARGE(L10:N10,1)</f>
        <v>0</v>
      </c>
      <c r="P10" s="145" t="s">
        <v>41</v>
      </c>
      <c r="Q10" s="146">
        <v>0</v>
      </c>
      <c r="R10" s="21" t="s">
        <v>406</v>
      </c>
      <c r="S10" s="17">
        <v>2000</v>
      </c>
      <c r="T10" s="21"/>
      <c r="U10" s="17">
        <v>0</v>
      </c>
      <c r="V10" s="21"/>
      <c r="W10" s="17">
        <v>0</v>
      </c>
      <c r="X10" s="21"/>
      <c r="Y10" s="17">
        <v>0</v>
      </c>
      <c r="Z10" s="28">
        <f t="shared" ref="Z10:Z54" si="3">LARGE(Q10:Y10,1)+LARGE(Q10:Y10,2)+LARGE(Q10:Y10,3)+LARGE(Q10:Y10,4)</f>
        <v>2000</v>
      </c>
      <c r="AA10" s="147" t="s">
        <v>354</v>
      </c>
      <c r="AB10" s="148">
        <v>4000</v>
      </c>
      <c r="AC10" s="21" t="s">
        <v>406</v>
      </c>
      <c r="AD10" s="17">
        <v>2000</v>
      </c>
      <c r="AE10" s="21"/>
      <c r="AF10" s="22">
        <v>0</v>
      </c>
      <c r="AG10" s="28">
        <f t="shared" ref="AG10:AG54" si="4">LARGE(AB10:AF10,1)</f>
        <v>4000</v>
      </c>
      <c r="AH10" s="21"/>
      <c r="AI10" s="17">
        <v>0</v>
      </c>
      <c r="AJ10" s="21"/>
      <c r="AK10" s="17">
        <v>0</v>
      </c>
      <c r="AL10" s="30">
        <f t="shared" ref="AL10:AL54" si="5">AG10+Z10+O10+J10</f>
        <v>6000</v>
      </c>
    </row>
    <row r="11" spans="1:38" ht="12.75" customHeight="1" x14ac:dyDescent="0.2">
      <c r="A11" s="31">
        <f t="shared" si="0"/>
        <v>2</v>
      </c>
      <c r="B11" s="58">
        <v>2004</v>
      </c>
      <c r="C11" s="33" t="s">
        <v>407</v>
      </c>
      <c r="D11" s="34" t="s">
        <v>408</v>
      </c>
      <c r="E11" s="34" t="s">
        <v>409</v>
      </c>
      <c r="F11" s="32" t="s">
        <v>353</v>
      </c>
      <c r="G11" s="32" t="s">
        <v>108</v>
      </c>
      <c r="H11" s="21" t="s">
        <v>67</v>
      </c>
      <c r="I11" s="17">
        <v>500</v>
      </c>
      <c r="J11" s="35">
        <f t="shared" si="1"/>
        <v>500</v>
      </c>
      <c r="K11" s="36" t="s">
        <v>65</v>
      </c>
      <c r="L11" s="37">
        <v>1000</v>
      </c>
      <c r="M11" s="24" t="s">
        <v>41</v>
      </c>
      <c r="N11" s="22">
        <v>0</v>
      </c>
      <c r="O11" s="28">
        <f t="shared" si="2"/>
        <v>1000</v>
      </c>
      <c r="P11" s="121" t="s">
        <v>410</v>
      </c>
      <c r="Q11" s="122">
        <v>0</v>
      </c>
      <c r="R11" s="21" t="s">
        <v>50</v>
      </c>
      <c r="S11" s="17">
        <v>2000</v>
      </c>
      <c r="T11" s="21"/>
      <c r="U11" s="17">
        <v>0</v>
      </c>
      <c r="V11" s="21"/>
      <c r="W11" s="17">
        <v>0</v>
      </c>
      <c r="X11" s="21"/>
      <c r="Y11" s="17">
        <v>0</v>
      </c>
      <c r="Z11" s="23">
        <f t="shared" si="3"/>
        <v>2000</v>
      </c>
      <c r="AA11" s="121" t="s">
        <v>41</v>
      </c>
      <c r="AB11" s="122">
        <v>0</v>
      </c>
      <c r="AC11" s="21" t="s">
        <v>50</v>
      </c>
      <c r="AD11" s="17">
        <v>2000</v>
      </c>
      <c r="AE11" s="21"/>
      <c r="AF11" s="22">
        <v>0</v>
      </c>
      <c r="AG11" s="23">
        <f t="shared" si="4"/>
        <v>2000</v>
      </c>
      <c r="AH11" s="21"/>
      <c r="AI11" s="17">
        <v>0</v>
      </c>
      <c r="AJ11" s="21"/>
      <c r="AK11" s="17">
        <v>0</v>
      </c>
      <c r="AL11" s="30">
        <f t="shared" si="5"/>
        <v>5500</v>
      </c>
    </row>
    <row r="12" spans="1:38" ht="12.75" customHeight="1" x14ac:dyDescent="0.2">
      <c r="A12" s="11">
        <f t="shared" si="0"/>
        <v>3</v>
      </c>
      <c r="B12" s="40">
        <v>2003</v>
      </c>
      <c r="C12" s="149"/>
      <c r="D12" s="149" t="s">
        <v>411</v>
      </c>
      <c r="E12" s="149" t="s">
        <v>412</v>
      </c>
      <c r="F12" s="40" t="s">
        <v>145</v>
      </c>
      <c r="G12" s="40" t="s">
        <v>108</v>
      </c>
      <c r="H12" s="47" t="s">
        <v>325</v>
      </c>
      <c r="I12" s="17">
        <v>150</v>
      </c>
      <c r="J12" s="46">
        <f t="shared" si="1"/>
        <v>150</v>
      </c>
      <c r="K12" s="65" t="s">
        <v>146</v>
      </c>
      <c r="L12" s="37">
        <v>100</v>
      </c>
      <c r="M12" s="24" t="s">
        <v>41</v>
      </c>
      <c r="N12" s="66">
        <v>0</v>
      </c>
      <c r="O12" s="28">
        <f t="shared" si="2"/>
        <v>100</v>
      </c>
      <c r="P12" s="145" t="s">
        <v>41</v>
      </c>
      <c r="Q12" s="122">
        <v>0</v>
      </c>
      <c r="R12" s="47" t="s">
        <v>413</v>
      </c>
      <c r="S12" s="52">
        <v>0</v>
      </c>
      <c r="T12" s="51"/>
      <c r="U12" s="52">
        <v>0</v>
      </c>
      <c r="V12" s="51"/>
      <c r="W12" s="52">
        <v>0</v>
      </c>
      <c r="X12" s="51"/>
      <c r="Y12" s="52">
        <v>0</v>
      </c>
      <c r="Z12" s="49">
        <f t="shared" si="3"/>
        <v>0</v>
      </c>
      <c r="AA12" s="150" t="s">
        <v>414</v>
      </c>
      <c r="AB12" s="151">
        <v>1000</v>
      </c>
      <c r="AC12" s="65" t="s">
        <v>415</v>
      </c>
      <c r="AD12" s="52">
        <v>0</v>
      </c>
      <c r="AE12" s="51"/>
      <c r="AF12" s="66">
        <v>0</v>
      </c>
      <c r="AG12" s="49">
        <f t="shared" si="4"/>
        <v>1000</v>
      </c>
      <c r="AH12" s="51"/>
      <c r="AI12" s="52">
        <v>0</v>
      </c>
      <c r="AJ12" s="51"/>
      <c r="AK12" s="52">
        <v>0</v>
      </c>
      <c r="AL12" s="30">
        <f t="shared" si="5"/>
        <v>1250</v>
      </c>
    </row>
    <row r="13" spans="1:38" ht="12.75" customHeight="1" x14ac:dyDescent="0.2">
      <c r="A13" s="31">
        <f t="shared" si="0"/>
        <v>4</v>
      </c>
      <c r="B13" s="32">
        <v>1996</v>
      </c>
      <c r="C13" s="33"/>
      <c r="D13" s="34" t="s">
        <v>416</v>
      </c>
      <c r="E13" s="34" t="s">
        <v>352</v>
      </c>
      <c r="F13" s="58" t="s">
        <v>353</v>
      </c>
      <c r="G13" s="58" t="s">
        <v>108</v>
      </c>
      <c r="H13" s="21" t="s">
        <v>42</v>
      </c>
      <c r="I13" s="17">
        <v>300</v>
      </c>
      <c r="J13" s="35">
        <f t="shared" si="1"/>
        <v>300</v>
      </c>
      <c r="K13" s="124"/>
      <c r="L13" s="17">
        <v>0</v>
      </c>
      <c r="M13" s="21" t="s">
        <v>366</v>
      </c>
      <c r="N13" s="22">
        <v>250</v>
      </c>
      <c r="O13" s="28">
        <f t="shared" si="2"/>
        <v>250</v>
      </c>
      <c r="P13" s="145" t="s">
        <v>41</v>
      </c>
      <c r="Q13" s="122">
        <v>0</v>
      </c>
      <c r="R13" s="145" t="s">
        <v>41</v>
      </c>
      <c r="S13" s="17">
        <v>0</v>
      </c>
      <c r="T13" s="21"/>
      <c r="U13" s="17">
        <v>0</v>
      </c>
      <c r="V13" s="21"/>
      <c r="W13" s="17">
        <v>0</v>
      </c>
      <c r="X13" s="21"/>
      <c r="Y13" s="17">
        <v>0</v>
      </c>
      <c r="Z13" s="23">
        <f t="shared" si="3"/>
        <v>0</v>
      </c>
      <c r="AA13" s="121" t="s">
        <v>41</v>
      </c>
      <c r="AB13" s="122">
        <v>0</v>
      </c>
      <c r="AC13" s="121" t="s">
        <v>41</v>
      </c>
      <c r="AD13" s="17">
        <v>0</v>
      </c>
      <c r="AE13" s="21"/>
      <c r="AF13" s="22">
        <v>0</v>
      </c>
      <c r="AG13" s="23">
        <f t="shared" si="4"/>
        <v>0</v>
      </c>
      <c r="AH13" s="21"/>
      <c r="AI13" s="17">
        <v>0</v>
      </c>
      <c r="AJ13" s="21"/>
      <c r="AK13" s="17">
        <v>0</v>
      </c>
      <c r="AL13" s="30">
        <f t="shared" si="5"/>
        <v>550</v>
      </c>
    </row>
    <row r="14" spans="1:38" ht="12.75" customHeight="1" x14ac:dyDescent="0.2">
      <c r="A14" s="11">
        <f t="shared" si="0"/>
        <v>5</v>
      </c>
      <c r="B14" s="40">
        <v>2005</v>
      </c>
      <c r="C14" s="149"/>
      <c r="D14" s="149" t="s">
        <v>417</v>
      </c>
      <c r="E14" s="149" t="s">
        <v>418</v>
      </c>
      <c r="F14" s="40" t="s">
        <v>91</v>
      </c>
      <c r="G14" s="40" t="s">
        <v>37</v>
      </c>
      <c r="H14" s="47" t="s">
        <v>320</v>
      </c>
      <c r="I14" s="17">
        <v>0</v>
      </c>
      <c r="J14" s="46">
        <f t="shared" si="1"/>
        <v>0</v>
      </c>
      <c r="K14" s="65" t="s">
        <v>419</v>
      </c>
      <c r="L14" s="52">
        <v>0</v>
      </c>
      <c r="M14" s="47" t="s">
        <v>115</v>
      </c>
      <c r="N14" s="66">
        <v>500</v>
      </c>
      <c r="O14" s="28">
        <f t="shared" si="2"/>
        <v>500</v>
      </c>
      <c r="P14" s="145" t="s">
        <v>41</v>
      </c>
      <c r="Q14" s="122">
        <v>0</v>
      </c>
      <c r="R14" s="145" t="s">
        <v>41</v>
      </c>
      <c r="S14" s="52">
        <v>0</v>
      </c>
      <c r="T14" s="51"/>
      <c r="U14" s="52">
        <v>0</v>
      </c>
      <c r="V14" s="51"/>
      <c r="W14" s="52">
        <v>0</v>
      </c>
      <c r="X14" s="51"/>
      <c r="Y14" s="52">
        <v>0</v>
      </c>
      <c r="Z14" s="49">
        <f t="shared" si="3"/>
        <v>0</v>
      </c>
      <c r="AA14" s="21" t="s">
        <v>41</v>
      </c>
      <c r="AB14" s="52">
        <v>0</v>
      </c>
      <c r="AC14" s="21" t="s">
        <v>41</v>
      </c>
      <c r="AD14" s="52">
        <v>0</v>
      </c>
      <c r="AE14" s="51"/>
      <c r="AF14" s="66">
        <v>0</v>
      </c>
      <c r="AG14" s="49">
        <f t="shared" si="4"/>
        <v>0</v>
      </c>
      <c r="AH14" s="51"/>
      <c r="AI14" s="52">
        <v>0</v>
      </c>
      <c r="AJ14" s="51"/>
      <c r="AK14" s="52">
        <v>0</v>
      </c>
      <c r="AL14" s="30">
        <f t="shared" si="5"/>
        <v>500</v>
      </c>
    </row>
    <row r="15" spans="1:38" ht="12.75" customHeight="1" x14ac:dyDescent="0.2">
      <c r="A15" s="31">
        <f t="shared" si="0"/>
        <v>6</v>
      </c>
      <c r="B15" s="58">
        <v>2006</v>
      </c>
      <c r="C15" s="33" t="s">
        <v>420</v>
      </c>
      <c r="D15" s="34" t="s">
        <v>119</v>
      </c>
      <c r="E15" s="34" t="s">
        <v>421</v>
      </c>
      <c r="F15" s="32" t="s">
        <v>422</v>
      </c>
      <c r="G15" s="32" t="s">
        <v>243</v>
      </c>
      <c r="H15" s="21" t="s">
        <v>65</v>
      </c>
      <c r="I15" s="17">
        <v>150</v>
      </c>
      <c r="J15" s="35">
        <f t="shared" si="1"/>
        <v>150</v>
      </c>
      <c r="K15" s="36" t="s">
        <v>66</v>
      </c>
      <c r="L15" s="37">
        <v>250</v>
      </c>
      <c r="M15" s="21" t="s">
        <v>423</v>
      </c>
      <c r="N15" s="22">
        <v>100</v>
      </c>
      <c r="O15" s="28">
        <f t="shared" si="2"/>
        <v>250</v>
      </c>
      <c r="P15" s="145" t="s">
        <v>41</v>
      </c>
      <c r="Q15" s="122">
        <v>0</v>
      </c>
      <c r="R15" s="145" t="s">
        <v>41</v>
      </c>
      <c r="S15" s="17">
        <v>0</v>
      </c>
      <c r="T15" s="21"/>
      <c r="U15" s="17">
        <v>0</v>
      </c>
      <c r="V15" s="21"/>
      <c r="W15" s="17">
        <v>0</v>
      </c>
      <c r="X15" s="21"/>
      <c r="Y15" s="17">
        <v>0</v>
      </c>
      <c r="Z15" s="23">
        <f t="shared" si="3"/>
        <v>0</v>
      </c>
      <c r="AA15" s="121" t="s">
        <v>41</v>
      </c>
      <c r="AB15" s="122">
        <v>0</v>
      </c>
      <c r="AC15" s="121" t="s">
        <v>41</v>
      </c>
      <c r="AD15" s="17">
        <v>0</v>
      </c>
      <c r="AE15" s="21"/>
      <c r="AF15" s="22">
        <v>0</v>
      </c>
      <c r="AG15" s="23">
        <f t="shared" si="4"/>
        <v>0</v>
      </c>
      <c r="AH15" s="21"/>
      <c r="AI15" s="17">
        <v>0</v>
      </c>
      <c r="AJ15" s="21"/>
      <c r="AK15" s="17">
        <v>0</v>
      </c>
      <c r="AL15" s="30">
        <f t="shared" si="5"/>
        <v>400</v>
      </c>
    </row>
    <row r="16" spans="1:38" ht="12.75" customHeight="1" x14ac:dyDescent="0.2">
      <c r="A16" s="31">
        <f t="shared" si="0"/>
        <v>7</v>
      </c>
      <c r="B16" s="58">
        <v>2007</v>
      </c>
      <c r="C16" s="58" t="s">
        <v>424</v>
      </c>
      <c r="D16" s="68" t="s">
        <v>425</v>
      </c>
      <c r="E16" s="68" t="s">
        <v>359</v>
      </c>
      <c r="F16" s="58" t="s">
        <v>426</v>
      </c>
      <c r="G16" s="58" t="s">
        <v>48</v>
      </c>
      <c r="H16" s="21" t="s">
        <v>42</v>
      </c>
      <c r="I16" s="17">
        <v>300</v>
      </c>
      <c r="J16" s="35">
        <f t="shared" si="1"/>
        <v>300</v>
      </c>
      <c r="K16" s="36" t="s">
        <v>130</v>
      </c>
      <c r="L16" s="17">
        <v>0</v>
      </c>
      <c r="M16" s="24" t="s">
        <v>41</v>
      </c>
      <c r="N16" s="22">
        <v>0</v>
      </c>
      <c r="O16" s="28">
        <f t="shared" si="2"/>
        <v>0</v>
      </c>
      <c r="P16" s="145" t="s">
        <v>41</v>
      </c>
      <c r="Q16" s="122">
        <v>0</v>
      </c>
      <c r="R16" s="145" t="s">
        <v>41</v>
      </c>
      <c r="S16" s="17">
        <v>0</v>
      </c>
      <c r="T16" s="21"/>
      <c r="U16" s="17">
        <v>0</v>
      </c>
      <c r="V16" s="21"/>
      <c r="W16" s="17">
        <v>0</v>
      </c>
      <c r="X16" s="21"/>
      <c r="Y16" s="17">
        <v>0</v>
      </c>
      <c r="Z16" s="23">
        <f t="shared" si="3"/>
        <v>0</v>
      </c>
      <c r="AA16" s="121" t="s">
        <v>41</v>
      </c>
      <c r="AB16" s="122">
        <v>0</v>
      </c>
      <c r="AC16" s="121" t="s">
        <v>41</v>
      </c>
      <c r="AD16" s="17">
        <v>0</v>
      </c>
      <c r="AE16" s="21"/>
      <c r="AF16" s="22">
        <v>0</v>
      </c>
      <c r="AG16" s="23">
        <f t="shared" si="4"/>
        <v>0</v>
      </c>
      <c r="AH16" s="21"/>
      <c r="AI16" s="17">
        <v>0</v>
      </c>
      <c r="AJ16" s="21"/>
      <c r="AK16" s="17">
        <v>0</v>
      </c>
      <c r="AL16" s="30">
        <f t="shared" si="5"/>
        <v>300</v>
      </c>
    </row>
    <row r="17" spans="1:38" ht="12.75" customHeight="1" x14ac:dyDescent="0.2">
      <c r="A17" s="31">
        <f t="shared" si="0"/>
        <v>8</v>
      </c>
      <c r="B17" s="32">
        <v>2003</v>
      </c>
      <c r="C17" s="58" t="s">
        <v>427</v>
      </c>
      <c r="D17" s="34" t="s">
        <v>428</v>
      </c>
      <c r="E17" s="152" t="s">
        <v>429</v>
      </c>
      <c r="F17" s="32" t="s">
        <v>430</v>
      </c>
      <c r="G17" s="32" t="s">
        <v>108</v>
      </c>
      <c r="H17" s="21" t="s">
        <v>53</v>
      </c>
      <c r="I17" s="17">
        <v>150</v>
      </c>
      <c r="J17" s="35">
        <f t="shared" si="1"/>
        <v>150</v>
      </c>
      <c r="K17" s="36" t="s">
        <v>431</v>
      </c>
      <c r="L17" s="17">
        <v>0</v>
      </c>
      <c r="M17" s="24" t="s">
        <v>41</v>
      </c>
      <c r="N17" s="22">
        <v>0</v>
      </c>
      <c r="O17" s="28">
        <f t="shared" si="2"/>
        <v>0</v>
      </c>
      <c r="P17" s="153" t="s">
        <v>41</v>
      </c>
      <c r="Q17" s="17">
        <v>0</v>
      </c>
      <c r="R17" s="145" t="s">
        <v>41</v>
      </c>
      <c r="S17" s="17">
        <v>0</v>
      </c>
      <c r="T17" s="21"/>
      <c r="U17" s="17">
        <v>0</v>
      </c>
      <c r="V17" s="21"/>
      <c r="W17" s="17">
        <v>0</v>
      </c>
      <c r="X17" s="21"/>
      <c r="Y17" s="17">
        <v>0</v>
      </c>
      <c r="Z17" s="23">
        <f t="shared" si="3"/>
        <v>0</v>
      </c>
      <c r="AA17" s="121" t="s">
        <v>41</v>
      </c>
      <c r="AB17" s="17">
        <v>0</v>
      </c>
      <c r="AC17" s="121" t="s">
        <v>41</v>
      </c>
      <c r="AD17" s="17">
        <v>0</v>
      </c>
      <c r="AE17" s="21"/>
      <c r="AF17" s="22">
        <v>0</v>
      </c>
      <c r="AG17" s="23">
        <f t="shared" si="4"/>
        <v>0</v>
      </c>
      <c r="AH17" s="21"/>
      <c r="AI17" s="17">
        <v>0</v>
      </c>
      <c r="AJ17" s="21"/>
      <c r="AK17" s="17">
        <v>0</v>
      </c>
      <c r="AL17" s="30">
        <f t="shared" si="5"/>
        <v>150</v>
      </c>
    </row>
    <row r="18" spans="1:38" ht="12.75" customHeight="1" x14ac:dyDescent="0.2">
      <c r="A18" s="31">
        <f t="shared" si="0"/>
        <v>8</v>
      </c>
      <c r="B18" s="32">
        <v>2004</v>
      </c>
      <c r="C18" s="33" t="s">
        <v>432</v>
      </c>
      <c r="D18" s="34" t="s">
        <v>119</v>
      </c>
      <c r="E18" s="34" t="s">
        <v>433</v>
      </c>
      <c r="F18" s="32" t="s">
        <v>434</v>
      </c>
      <c r="G18" s="32" t="s">
        <v>108</v>
      </c>
      <c r="H18" s="21" t="s">
        <v>101</v>
      </c>
      <c r="I18" s="17">
        <v>150</v>
      </c>
      <c r="J18" s="35">
        <f t="shared" si="1"/>
        <v>150</v>
      </c>
      <c r="K18" s="36" t="s">
        <v>327</v>
      </c>
      <c r="L18" s="17">
        <v>0</v>
      </c>
      <c r="M18" s="24" t="s">
        <v>41</v>
      </c>
      <c r="N18" s="22">
        <v>0</v>
      </c>
      <c r="O18" s="28">
        <f t="shared" si="2"/>
        <v>0</v>
      </c>
      <c r="P18" s="21" t="s">
        <v>182</v>
      </c>
      <c r="Q18" s="17">
        <v>0</v>
      </c>
      <c r="R18" s="145" t="s">
        <v>41</v>
      </c>
      <c r="S18" s="17">
        <v>0</v>
      </c>
      <c r="T18" s="21"/>
      <c r="U18" s="17">
        <v>0</v>
      </c>
      <c r="V18" s="21"/>
      <c r="W18" s="17">
        <v>0</v>
      </c>
      <c r="X18" s="21"/>
      <c r="Y18" s="17">
        <v>0</v>
      </c>
      <c r="Z18" s="23">
        <f t="shared" si="3"/>
        <v>0</v>
      </c>
      <c r="AA18" s="121" t="s">
        <v>41</v>
      </c>
      <c r="AB18" s="17">
        <v>0</v>
      </c>
      <c r="AC18" s="121" t="s">
        <v>41</v>
      </c>
      <c r="AD18" s="17">
        <v>0</v>
      </c>
      <c r="AE18" s="51"/>
      <c r="AF18" s="22">
        <v>0</v>
      </c>
      <c r="AG18" s="23">
        <f t="shared" si="4"/>
        <v>0</v>
      </c>
      <c r="AH18" s="21"/>
      <c r="AI18" s="17">
        <v>0</v>
      </c>
      <c r="AJ18" s="21"/>
      <c r="AK18" s="17">
        <v>0</v>
      </c>
      <c r="AL18" s="30">
        <f t="shared" si="5"/>
        <v>150</v>
      </c>
    </row>
    <row r="19" spans="1:38" ht="12.75" customHeight="1" x14ac:dyDescent="0.2">
      <c r="A19" s="31">
        <f t="shared" si="0"/>
        <v>10</v>
      </c>
      <c r="B19" s="58">
        <v>2008</v>
      </c>
      <c r="C19" s="154"/>
      <c r="D19" s="68" t="s">
        <v>435</v>
      </c>
      <c r="E19" s="68" t="s">
        <v>330</v>
      </c>
      <c r="F19" s="58" t="s">
        <v>436</v>
      </c>
      <c r="G19" s="58" t="s">
        <v>48</v>
      </c>
      <c r="H19" s="21" t="s">
        <v>121</v>
      </c>
      <c r="I19" s="17">
        <v>75</v>
      </c>
      <c r="J19" s="35">
        <f t="shared" si="1"/>
        <v>75</v>
      </c>
      <c r="K19" s="36" t="s">
        <v>413</v>
      </c>
      <c r="L19" s="17">
        <v>0</v>
      </c>
      <c r="M19" s="21" t="s">
        <v>376</v>
      </c>
      <c r="N19" s="22">
        <v>0</v>
      </c>
      <c r="O19" s="28">
        <f t="shared" si="2"/>
        <v>0</v>
      </c>
      <c r="P19" s="24" t="s">
        <v>41</v>
      </c>
      <c r="Q19" s="17">
        <v>0</v>
      </c>
      <c r="R19" s="145" t="s">
        <v>41</v>
      </c>
      <c r="S19" s="17">
        <v>0</v>
      </c>
      <c r="T19" s="21"/>
      <c r="U19" s="17">
        <v>0</v>
      </c>
      <c r="V19" s="21"/>
      <c r="W19" s="17">
        <v>0</v>
      </c>
      <c r="X19" s="21"/>
      <c r="Y19" s="17">
        <v>0</v>
      </c>
      <c r="Z19" s="23">
        <f t="shared" si="3"/>
        <v>0</v>
      </c>
      <c r="AA19" s="121" t="s">
        <v>41</v>
      </c>
      <c r="AB19" s="122">
        <v>0</v>
      </c>
      <c r="AC19" s="121" t="s">
        <v>41</v>
      </c>
      <c r="AD19" s="17">
        <v>0</v>
      </c>
      <c r="AE19" s="21"/>
      <c r="AF19" s="22">
        <v>0</v>
      </c>
      <c r="AG19" s="23">
        <f t="shared" si="4"/>
        <v>0</v>
      </c>
      <c r="AH19" s="21"/>
      <c r="AI19" s="17">
        <v>0</v>
      </c>
      <c r="AJ19" s="21"/>
      <c r="AK19" s="17">
        <v>0</v>
      </c>
      <c r="AL19" s="30">
        <f t="shared" si="5"/>
        <v>75</v>
      </c>
    </row>
    <row r="20" spans="1:38" ht="12.75" customHeight="1" x14ac:dyDescent="0.2">
      <c r="A20" s="31">
        <f t="shared" si="0"/>
        <v>10</v>
      </c>
      <c r="B20" s="58">
        <v>2007</v>
      </c>
      <c r="C20" s="154"/>
      <c r="D20" s="68" t="s">
        <v>437</v>
      </c>
      <c r="E20" s="68" t="s">
        <v>438</v>
      </c>
      <c r="F20" s="58" t="s">
        <v>145</v>
      </c>
      <c r="G20" s="58" t="s">
        <v>108</v>
      </c>
      <c r="H20" s="21" t="s">
        <v>60</v>
      </c>
      <c r="I20" s="17">
        <v>75</v>
      </c>
      <c r="J20" s="35">
        <f t="shared" si="1"/>
        <v>75</v>
      </c>
      <c r="K20" s="24" t="s">
        <v>41</v>
      </c>
      <c r="L20" s="17">
        <v>0</v>
      </c>
      <c r="M20" s="24" t="s">
        <v>41</v>
      </c>
      <c r="N20" s="22">
        <v>0</v>
      </c>
      <c r="O20" s="28">
        <f t="shared" si="2"/>
        <v>0</v>
      </c>
      <c r="P20" s="24" t="s">
        <v>41</v>
      </c>
      <c r="Q20" s="17">
        <v>0</v>
      </c>
      <c r="R20" s="145" t="s">
        <v>41</v>
      </c>
      <c r="S20" s="17">
        <v>0</v>
      </c>
      <c r="T20" s="21"/>
      <c r="U20" s="17">
        <v>0</v>
      </c>
      <c r="V20" s="21"/>
      <c r="W20" s="17">
        <v>0</v>
      </c>
      <c r="X20" s="21"/>
      <c r="Y20" s="17">
        <v>0</v>
      </c>
      <c r="Z20" s="23">
        <f t="shared" si="3"/>
        <v>0</v>
      </c>
      <c r="AA20" s="121" t="s">
        <v>41</v>
      </c>
      <c r="AB20" s="17">
        <v>0</v>
      </c>
      <c r="AC20" s="121" t="s">
        <v>41</v>
      </c>
      <c r="AD20" s="17">
        <v>0</v>
      </c>
      <c r="AE20" s="21"/>
      <c r="AF20" s="22">
        <v>0</v>
      </c>
      <c r="AG20" s="23">
        <f t="shared" si="4"/>
        <v>0</v>
      </c>
      <c r="AH20" s="21"/>
      <c r="AI20" s="17">
        <v>0</v>
      </c>
      <c r="AJ20" s="21"/>
      <c r="AK20" s="17">
        <v>0</v>
      </c>
      <c r="AL20" s="30">
        <f t="shared" si="5"/>
        <v>75</v>
      </c>
    </row>
    <row r="21" spans="1:38" ht="12.75" customHeight="1" x14ac:dyDescent="0.2">
      <c r="A21" s="31">
        <f t="shared" si="0"/>
        <v>10</v>
      </c>
      <c r="B21" s="58">
        <v>2009</v>
      </c>
      <c r="C21" s="58"/>
      <c r="D21" s="68" t="s">
        <v>439</v>
      </c>
      <c r="E21" s="68" t="s">
        <v>440</v>
      </c>
      <c r="F21" s="58" t="s">
        <v>441</v>
      </c>
      <c r="G21" s="58" t="s">
        <v>48</v>
      </c>
      <c r="H21" s="21" t="s">
        <v>115</v>
      </c>
      <c r="I21" s="17">
        <v>75</v>
      </c>
      <c r="J21" s="35">
        <f t="shared" si="1"/>
        <v>75</v>
      </c>
      <c r="K21" s="36" t="s">
        <v>341</v>
      </c>
      <c r="L21" s="17">
        <v>0</v>
      </c>
      <c r="M21" s="21" t="s">
        <v>442</v>
      </c>
      <c r="N21" s="22">
        <v>0</v>
      </c>
      <c r="O21" s="28">
        <f t="shared" si="2"/>
        <v>0</v>
      </c>
      <c r="P21" s="24" t="s">
        <v>41</v>
      </c>
      <c r="Q21" s="17">
        <v>0</v>
      </c>
      <c r="R21" s="145" t="s">
        <v>41</v>
      </c>
      <c r="S21" s="17">
        <v>0</v>
      </c>
      <c r="T21" s="21"/>
      <c r="U21" s="17">
        <v>0</v>
      </c>
      <c r="V21" s="21"/>
      <c r="W21" s="17">
        <v>0</v>
      </c>
      <c r="X21" s="21"/>
      <c r="Y21" s="17">
        <v>0</v>
      </c>
      <c r="Z21" s="23">
        <f t="shared" si="3"/>
        <v>0</v>
      </c>
      <c r="AA21" s="121" t="s">
        <v>41</v>
      </c>
      <c r="AB21" s="17">
        <v>0</v>
      </c>
      <c r="AC21" s="121" t="s">
        <v>41</v>
      </c>
      <c r="AD21" s="17">
        <v>0</v>
      </c>
      <c r="AE21" s="21"/>
      <c r="AF21" s="22">
        <v>0</v>
      </c>
      <c r="AG21" s="23">
        <f t="shared" si="4"/>
        <v>0</v>
      </c>
      <c r="AH21" s="21"/>
      <c r="AI21" s="17">
        <v>0</v>
      </c>
      <c r="AJ21" s="21"/>
      <c r="AK21" s="17">
        <v>0</v>
      </c>
      <c r="AL21" s="30">
        <f t="shared" si="5"/>
        <v>75</v>
      </c>
    </row>
    <row r="22" spans="1:38" ht="12.75" customHeight="1" x14ac:dyDescent="0.2">
      <c r="A22" s="31">
        <f t="shared" si="0"/>
        <v>10</v>
      </c>
      <c r="B22" s="58">
        <v>2006</v>
      </c>
      <c r="C22" s="58" t="s">
        <v>443</v>
      </c>
      <c r="D22" s="68" t="s">
        <v>384</v>
      </c>
      <c r="E22" s="68" t="s">
        <v>444</v>
      </c>
      <c r="F22" s="58" t="s">
        <v>441</v>
      </c>
      <c r="G22" s="58" t="s">
        <v>48</v>
      </c>
      <c r="H22" s="21" t="s">
        <v>74</v>
      </c>
      <c r="I22" s="17">
        <v>75</v>
      </c>
      <c r="J22" s="35">
        <f t="shared" si="1"/>
        <v>75</v>
      </c>
      <c r="K22" s="36" t="s">
        <v>376</v>
      </c>
      <c r="L22" s="17">
        <v>0</v>
      </c>
      <c r="M22" s="21" t="s">
        <v>445</v>
      </c>
      <c r="N22" s="22">
        <v>0</v>
      </c>
      <c r="O22" s="28">
        <f t="shared" si="2"/>
        <v>0</v>
      </c>
      <c r="P22" s="24" t="s">
        <v>41</v>
      </c>
      <c r="Q22" s="17">
        <v>0</v>
      </c>
      <c r="R22" s="145" t="s">
        <v>41</v>
      </c>
      <c r="S22" s="17">
        <v>0</v>
      </c>
      <c r="T22" s="21"/>
      <c r="U22" s="17">
        <v>0</v>
      </c>
      <c r="V22" s="21"/>
      <c r="W22" s="17">
        <v>0</v>
      </c>
      <c r="X22" s="21"/>
      <c r="Y22" s="17">
        <v>0</v>
      </c>
      <c r="Z22" s="23">
        <f t="shared" si="3"/>
        <v>0</v>
      </c>
      <c r="AA22" s="121" t="s">
        <v>41</v>
      </c>
      <c r="AB22" s="17">
        <v>0</v>
      </c>
      <c r="AC22" s="21" t="s">
        <v>41</v>
      </c>
      <c r="AD22" s="17">
        <v>0</v>
      </c>
      <c r="AE22" s="21"/>
      <c r="AF22" s="22">
        <v>0</v>
      </c>
      <c r="AG22" s="23">
        <f t="shared" si="4"/>
        <v>0</v>
      </c>
      <c r="AH22" s="21"/>
      <c r="AI22" s="17">
        <v>0</v>
      </c>
      <c r="AJ22" s="21"/>
      <c r="AK22" s="17">
        <v>0</v>
      </c>
      <c r="AL22" s="30">
        <f t="shared" si="5"/>
        <v>75</v>
      </c>
    </row>
    <row r="23" spans="1:38" ht="12.75" customHeight="1" x14ac:dyDescent="0.2">
      <c r="A23" s="31">
        <f t="shared" si="0"/>
        <v>10</v>
      </c>
      <c r="B23" s="58">
        <v>2008</v>
      </c>
      <c r="C23" s="58" t="s">
        <v>446</v>
      </c>
      <c r="D23" s="68" t="s">
        <v>447</v>
      </c>
      <c r="E23" s="68" t="s">
        <v>448</v>
      </c>
      <c r="F23" s="58" t="s">
        <v>449</v>
      </c>
      <c r="G23" s="58" t="s">
        <v>37</v>
      </c>
      <c r="H23" s="21" t="s">
        <v>371</v>
      </c>
      <c r="I23" s="17">
        <v>75</v>
      </c>
      <c r="J23" s="35">
        <f t="shared" si="1"/>
        <v>75</v>
      </c>
      <c r="K23" s="36" t="s">
        <v>450</v>
      </c>
      <c r="L23" s="17">
        <v>0</v>
      </c>
      <c r="M23" s="21" t="s">
        <v>451</v>
      </c>
      <c r="N23" s="22">
        <v>0</v>
      </c>
      <c r="O23" s="23">
        <f t="shared" si="2"/>
        <v>0</v>
      </c>
      <c r="P23" s="24" t="s">
        <v>41</v>
      </c>
      <c r="Q23" s="17">
        <v>0</v>
      </c>
      <c r="R23" s="145" t="s">
        <v>41</v>
      </c>
      <c r="S23" s="17">
        <v>0</v>
      </c>
      <c r="T23" s="21"/>
      <c r="U23" s="17">
        <v>0</v>
      </c>
      <c r="V23" s="21"/>
      <c r="W23" s="17">
        <v>0</v>
      </c>
      <c r="X23" s="21"/>
      <c r="Y23" s="17">
        <v>0</v>
      </c>
      <c r="Z23" s="23">
        <f t="shared" si="3"/>
        <v>0</v>
      </c>
      <c r="AA23" s="21" t="s">
        <v>41</v>
      </c>
      <c r="AB23" s="17">
        <v>0</v>
      </c>
      <c r="AC23" s="121" t="s">
        <v>41</v>
      </c>
      <c r="AD23" s="17">
        <v>0</v>
      </c>
      <c r="AE23" s="21"/>
      <c r="AF23" s="22">
        <v>0</v>
      </c>
      <c r="AG23" s="23">
        <f t="shared" si="4"/>
        <v>0</v>
      </c>
      <c r="AH23" s="21"/>
      <c r="AI23" s="17">
        <v>0</v>
      </c>
      <c r="AJ23" s="21"/>
      <c r="AK23" s="17">
        <v>0</v>
      </c>
      <c r="AL23" s="30">
        <f t="shared" si="5"/>
        <v>75</v>
      </c>
    </row>
    <row r="24" spans="1:38" ht="12.75" customHeight="1" x14ac:dyDescent="0.2">
      <c r="A24" s="11">
        <f t="shared" si="0"/>
        <v>15</v>
      </c>
      <c r="B24" s="40">
        <v>2005</v>
      </c>
      <c r="C24" s="40"/>
      <c r="D24" s="149" t="s">
        <v>452</v>
      </c>
      <c r="E24" s="149" t="s">
        <v>453</v>
      </c>
      <c r="F24" s="40" t="s">
        <v>145</v>
      </c>
      <c r="G24" s="40" t="s">
        <v>108</v>
      </c>
      <c r="H24" s="47" t="s">
        <v>166</v>
      </c>
      <c r="I24" s="52">
        <v>0</v>
      </c>
      <c r="J24" s="46">
        <f t="shared" si="1"/>
        <v>0</v>
      </c>
      <c r="K24" s="24" t="s">
        <v>41</v>
      </c>
      <c r="L24" s="17">
        <v>0</v>
      </c>
      <c r="M24" s="24" t="s">
        <v>41</v>
      </c>
      <c r="N24" s="22">
        <v>0</v>
      </c>
      <c r="O24" s="126">
        <f t="shared" si="2"/>
        <v>0</v>
      </c>
      <c r="P24" s="24" t="s">
        <v>41</v>
      </c>
      <c r="Q24" s="155">
        <v>0</v>
      </c>
      <c r="R24" s="145" t="s">
        <v>41</v>
      </c>
      <c r="S24" s="52">
        <v>0</v>
      </c>
      <c r="T24" s="47"/>
      <c r="U24" s="17">
        <v>0</v>
      </c>
      <c r="V24" s="47"/>
      <c r="W24" s="17">
        <v>0</v>
      </c>
      <c r="X24" s="51"/>
      <c r="Y24" s="52">
        <v>0</v>
      </c>
      <c r="Z24" s="49">
        <f t="shared" si="3"/>
        <v>0</v>
      </c>
      <c r="AA24" s="121" t="s">
        <v>41</v>
      </c>
      <c r="AB24" s="17">
        <v>0</v>
      </c>
      <c r="AC24" s="121" t="s">
        <v>41</v>
      </c>
      <c r="AD24" s="17">
        <v>0</v>
      </c>
      <c r="AE24" s="47"/>
      <c r="AF24" s="22">
        <v>0</v>
      </c>
      <c r="AG24" s="49">
        <f t="shared" si="4"/>
        <v>0</v>
      </c>
      <c r="AH24" s="47"/>
      <c r="AI24" s="17">
        <v>0</v>
      </c>
      <c r="AJ24" s="47"/>
      <c r="AK24" s="52">
        <v>0</v>
      </c>
      <c r="AL24" s="30">
        <f t="shared" si="5"/>
        <v>0</v>
      </c>
    </row>
    <row r="25" spans="1:38" ht="12.75" customHeight="1" x14ac:dyDescent="0.2">
      <c r="A25" s="11">
        <f t="shared" si="0"/>
        <v>15</v>
      </c>
      <c r="B25" s="40">
        <v>2002</v>
      </c>
      <c r="C25" s="149"/>
      <c r="D25" s="149" t="s">
        <v>55</v>
      </c>
      <c r="E25" s="149" t="s">
        <v>454</v>
      </c>
      <c r="F25" s="40" t="s">
        <v>455</v>
      </c>
      <c r="G25" s="40" t="s">
        <v>108</v>
      </c>
      <c r="H25" s="24" t="s">
        <v>41</v>
      </c>
      <c r="I25" s="52">
        <v>0</v>
      </c>
      <c r="J25" s="46">
        <f t="shared" si="1"/>
        <v>0</v>
      </c>
      <c r="K25" s="124"/>
      <c r="L25" s="52">
        <v>0</v>
      </c>
      <c r="M25" s="24" t="s">
        <v>41</v>
      </c>
      <c r="N25" s="66">
        <v>0</v>
      </c>
      <c r="O25" s="28">
        <f t="shared" si="2"/>
        <v>0</v>
      </c>
      <c r="P25" s="47" t="s">
        <v>456</v>
      </c>
      <c r="Q25" s="52">
        <v>0</v>
      </c>
      <c r="R25" s="145" t="s">
        <v>41</v>
      </c>
      <c r="S25" s="52">
        <v>0</v>
      </c>
      <c r="T25" s="51"/>
      <c r="U25" s="52">
        <v>0</v>
      </c>
      <c r="V25" s="51"/>
      <c r="W25" s="52">
        <v>0</v>
      </c>
      <c r="X25" s="51"/>
      <c r="Y25" s="52">
        <v>0</v>
      </c>
      <c r="Z25" s="49">
        <f t="shared" si="3"/>
        <v>0</v>
      </c>
      <c r="AA25" s="121" t="s">
        <v>41</v>
      </c>
      <c r="AB25" s="52">
        <v>0</v>
      </c>
      <c r="AC25" s="121" t="s">
        <v>41</v>
      </c>
      <c r="AD25" s="52">
        <v>0</v>
      </c>
      <c r="AE25" s="51"/>
      <c r="AF25" s="66">
        <v>0</v>
      </c>
      <c r="AG25" s="49">
        <f t="shared" si="4"/>
        <v>0</v>
      </c>
      <c r="AH25" s="51"/>
      <c r="AI25" s="52">
        <v>0</v>
      </c>
      <c r="AJ25" s="51"/>
      <c r="AK25" s="52">
        <v>0</v>
      </c>
      <c r="AL25" s="74">
        <f t="shared" si="5"/>
        <v>0</v>
      </c>
    </row>
    <row r="26" spans="1:38" ht="12.75" customHeight="1" x14ac:dyDescent="0.2">
      <c r="A26" s="11">
        <f t="shared" si="0"/>
        <v>15</v>
      </c>
      <c r="B26" s="40">
        <v>2009</v>
      </c>
      <c r="C26" s="149"/>
      <c r="D26" s="149" t="s">
        <v>457</v>
      </c>
      <c r="E26" s="149" t="s">
        <v>458</v>
      </c>
      <c r="F26" s="40" t="s">
        <v>436</v>
      </c>
      <c r="G26" s="40" t="s">
        <v>48</v>
      </c>
      <c r="H26" s="47" t="s">
        <v>146</v>
      </c>
      <c r="I26" s="17">
        <v>0</v>
      </c>
      <c r="J26" s="46">
        <f t="shared" si="1"/>
        <v>0</v>
      </c>
      <c r="K26" s="24" t="s">
        <v>41</v>
      </c>
      <c r="L26" s="52">
        <v>0</v>
      </c>
      <c r="M26" s="24" t="s">
        <v>41</v>
      </c>
      <c r="N26" s="66">
        <v>0</v>
      </c>
      <c r="O26" s="28">
        <f t="shared" si="2"/>
        <v>0</v>
      </c>
      <c r="P26" s="24" t="s">
        <v>41</v>
      </c>
      <c r="Q26" s="52">
        <v>0</v>
      </c>
      <c r="R26" s="145" t="s">
        <v>41</v>
      </c>
      <c r="S26" s="52">
        <v>0</v>
      </c>
      <c r="T26" s="51"/>
      <c r="U26" s="52">
        <v>0</v>
      </c>
      <c r="V26" s="51"/>
      <c r="W26" s="52">
        <v>0</v>
      </c>
      <c r="X26" s="51"/>
      <c r="Y26" s="52">
        <v>0</v>
      </c>
      <c r="Z26" s="49">
        <f t="shared" si="3"/>
        <v>0</v>
      </c>
      <c r="AA26" s="121" t="s">
        <v>41</v>
      </c>
      <c r="AB26" s="52">
        <v>0</v>
      </c>
      <c r="AC26" s="121" t="s">
        <v>41</v>
      </c>
      <c r="AD26" s="52">
        <v>0</v>
      </c>
      <c r="AE26" s="51"/>
      <c r="AF26" s="66">
        <v>0</v>
      </c>
      <c r="AG26" s="49">
        <f t="shared" si="4"/>
        <v>0</v>
      </c>
      <c r="AH26" s="51"/>
      <c r="AI26" s="52">
        <v>0</v>
      </c>
      <c r="AJ26" s="51"/>
      <c r="AK26" s="52">
        <v>0</v>
      </c>
      <c r="AL26" s="30">
        <f t="shared" si="5"/>
        <v>0</v>
      </c>
    </row>
    <row r="27" spans="1:38" ht="12.75" customHeight="1" x14ac:dyDescent="0.2">
      <c r="A27" s="11">
        <f t="shared" si="0"/>
        <v>15</v>
      </c>
      <c r="B27" s="40">
        <v>2008</v>
      </c>
      <c r="C27" s="149"/>
      <c r="D27" s="149" t="s">
        <v>384</v>
      </c>
      <c r="E27" s="149" t="s">
        <v>206</v>
      </c>
      <c r="F27" s="156" t="s">
        <v>422</v>
      </c>
      <c r="G27" s="40" t="s">
        <v>243</v>
      </c>
      <c r="H27" s="47" t="s">
        <v>269</v>
      </c>
      <c r="I27" s="17">
        <v>0</v>
      </c>
      <c r="J27" s="46">
        <f t="shared" si="1"/>
        <v>0</v>
      </c>
      <c r="K27" s="65" t="s">
        <v>459</v>
      </c>
      <c r="L27" s="52">
        <v>0</v>
      </c>
      <c r="M27" s="21" t="s">
        <v>314</v>
      </c>
      <c r="N27" s="66">
        <v>0</v>
      </c>
      <c r="O27" s="28">
        <f t="shared" si="2"/>
        <v>0</v>
      </c>
      <c r="P27" s="24" t="s">
        <v>41</v>
      </c>
      <c r="Q27" s="52">
        <v>0</v>
      </c>
      <c r="R27" s="145" t="s">
        <v>41</v>
      </c>
      <c r="S27" s="52">
        <v>0</v>
      </c>
      <c r="T27" s="51"/>
      <c r="U27" s="52">
        <v>0</v>
      </c>
      <c r="V27" s="51"/>
      <c r="W27" s="52">
        <v>0</v>
      </c>
      <c r="X27" s="51"/>
      <c r="Y27" s="52">
        <v>0</v>
      </c>
      <c r="Z27" s="49">
        <f t="shared" si="3"/>
        <v>0</v>
      </c>
      <c r="AA27" s="121" t="s">
        <v>41</v>
      </c>
      <c r="AB27" s="52">
        <v>0</v>
      </c>
      <c r="AC27" s="121" t="s">
        <v>41</v>
      </c>
      <c r="AD27" s="52">
        <v>0</v>
      </c>
      <c r="AE27" s="51"/>
      <c r="AF27" s="66">
        <v>0</v>
      </c>
      <c r="AG27" s="49">
        <f t="shared" si="4"/>
        <v>0</v>
      </c>
      <c r="AH27" s="51"/>
      <c r="AI27" s="52">
        <v>0</v>
      </c>
      <c r="AJ27" s="51"/>
      <c r="AK27" s="52">
        <v>0</v>
      </c>
      <c r="AL27" s="30">
        <f t="shared" si="5"/>
        <v>0</v>
      </c>
    </row>
    <row r="28" spans="1:38" ht="12.75" customHeight="1" x14ac:dyDescent="0.2">
      <c r="A28" s="11">
        <f t="shared" si="0"/>
        <v>15</v>
      </c>
      <c r="B28" s="157">
        <v>2006</v>
      </c>
      <c r="C28" s="158"/>
      <c r="D28" s="158" t="s">
        <v>460</v>
      </c>
      <c r="E28" s="158" t="s">
        <v>461</v>
      </c>
      <c r="F28" s="157" t="s">
        <v>436</v>
      </c>
      <c r="G28" s="157" t="s">
        <v>48</v>
      </c>
      <c r="H28" s="82" t="s">
        <v>41</v>
      </c>
      <c r="I28" s="52">
        <v>0</v>
      </c>
      <c r="J28" s="46">
        <f t="shared" si="1"/>
        <v>0</v>
      </c>
      <c r="K28" s="124"/>
      <c r="L28" s="52">
        <v>0</v>
      </c>
      <c r="M28" s="24" t="s">
        <v>41</v>
      </c>
      <c r="N28" s="66">
        <v>0</v>
      </c>
      <c r="O28" s="126">
        <f t="shared" si="2"/>
        <v>0</v>
      </c>
      <c r="P28" s="24" t="s">
        <v>41</v>
      </c>
      <c r="Q28" s="52">
        <v>0</v>
      </c>
      <c r="R28" s="145" t="s">
        <v>41</v>
      </c>
      <c r="S28" s="52">
        <v>0</v>
      </c>
      <c r="T28" s="51"/>
      <c r="U28" s="52">
        <v>0</v>
      </c>
      <c r="V28" s="51"/>
      <c r="W28" s="52">
        <v>0</v>
      </c>
      <c r="X28" s="51"/>
      <c r="Y28" s="52">
        <v>0</v>
      </c>
      <c r="Z28" s="49">
        <f t="shared" si="3"/>
        <v>0</v>
      </c>
      <c r="AA28" s="121" t="s">
        <v>41</v>
      </c>
      <c r="AB28" s="52">
        <v>0</v>
      </c>
      <c r="AC28" s="121" t="s">
        <v>41</v>
      </c>
      <c r="AD28" s="52">
        <v>0</v>
      </c>
      <c r="AE28" s="51"/>
      <c r="AF28" s="66">
        <v>0</v>
      </c>
      <c r="AG28" s="49">
        <f t="shared" si="4"/>
        <v>0</v>
      </c>
      <c r="AH28" s="51"/>
      <c r="AI28" s="52">
        <v>0</v>
      </c>
      <c r="AJ28" s="51"/>
      <c r="AK28" s="52">
        <v>0</v>
      </c>
      <c r="AL28" s="74">
        <f t="shared" si="5"/>
        <v>0</v>
      </c>
    </row>
    <row r="29" spans="1:38" ht="12.75" customHeight="1" x14ac:dyDescent="0.2">
      <c r="A29" s="11">
        <f t="shared" si="0"/>
        <v>15</v>
      </c>
      <c r="B29" s="40">
        <v>1998</v>
      </c>
      <c r="C29" s="149"/>
      <c r="D29" s="149" t="s">
        <v>425</v>
      </c>
      <c r="E29" s="149" t="s">
        <v>462</v>
      </c>
      <c r="F29" s="40" t="s">
        <v>145</v>
      </c>
      <c r="G29" s="40" t="s">
        <v>108</v>
      </c>
      <c r="H29" s="47" t="s">
        <v>385</v>
      </c>
      <c r="I29" s="52">
        <v>0</v>
      </c>
      <c r="J29" s="46">
        <f t="shared" si="1"/>
        <v>0</v>
      </c>
      <c r="K29" s="24" t="s">
        <v>41</v>
      </c>
      <c r="L29" s="52">
        <v>0</v>
      </c>
      <c r="M29" s="24" t="s">
        <v>41</v>
      </c>
      <c r="N29" s="66">
        <v>0</v>
      </c>
      <c r="O29" s="28">
        <f t="shared" si="2"/>
        <v>0</v>
      </c>
      <c r="P29" s="24" t="s">
        <v>41</v>
      </c>
      <c r="Q29" s="52">
        <v>0</v>
      </c>
      <c r="R29" s="145" t="s">
        <v>41</v>
      </c>
      <c r="S29" s="52">
        <v>0</v>
      </c>
      <c r="T29" s="51"/>
      <c r="U29" s="52">
        <v>0</v>
      </c>
      <c r="V29" s="51"/>
      <c r="W29" s="52">
        <v>0</v>
      </c>
      <c r="X29" s="51"/>
      <c r="Y29" s="52">
        <v>0</v>
      </c>
      <c r="Z29" s="49">
        <f t="shared" si="3"/>
        <v>0</v>
      </c>
      <c r="AA29" s="121" t="s">
        <v>41</v>
      </c>
      <c r="AB29" s="52">
        <v>0</v>
      </c>
      <c r="AC29" s="121" t="s">
        <v>41</v>
      </c>
      <c r="AD29" s="52">
        <v>0</v>
      </c>
      <c r="AE29" s="51"/>
      <c r="AF29" s="66">
        <v>0</v>
      </c>
      <c r="AG29" s="49">
        <f t="shared" si="4"/>
        <v>0</v>
      </c>
      <c r="AH29" s="51"/>
      <c r="AI29" s="52">
        <v>0</v>
      </c>
      <c r="AJ29" s="51"/>
      <c r="AK29" s="52">
        <v>0</v>
      </c>
      <c r="AL29" s="30">
        <f t="shared" si="5"/>
        <v>0</v>
      </c>
    </row>
    <row r="30" spans="1:38" ht="12.75" customHeight="1" x14ac:dyDescent="0.2">
      <c r="A30" s="11">
        <f t="shared" si="0"/>
        <v>15</v>
      </c>
      <c r="B30" s="40">
        <v>2011</v>
      </c>
      <c r="C30" s="149"/>
      <c r="D30" s="149" t="s">
        <v>463</v>
      </c>
      <c r="E30" s="149" t="s">
        <v>440</v>
      </c>
      <c r="F30" s="156" t="s">
        <v>441</v>
      </c>
      <c r="G30" s="40" t="s">
        <v>48</v>
      </c>
      <c r="H30" s="24" t="s">
        <v>41</v>
      </c>
      <c r="I30" s="17">
        <v>0</v>
      </c>
      <c r="J30" s="46">
        <f t="shared" si="1"/>
        <v>0</v>
      </c>
      <c r="K30" s="24" t="s">
        <v>41</v>
      </c>
      <c r="L30" s="52">
        <v>0</v>
      </c>
      <c r="M30" s="24" t="s">
        <v>41</v>
      </c>
      <c r="N30" s="66">
        <v>0</v>
      </c>
      <c r="O30" s="28">
        <f t="shared" si="2"/>
        <v>0</v>
      </c>
      <c r="P30" s="24" t="s">
        <v>41</v>
      </c>
      <c r="Q30" s="52">
        <v>0</v>
      </c>
      <c r="R30" s="145" t="s">
        <v>41</v>
      </c>
      <c r="S30" s="52">
        <v>0</v>
      </c>
      <c r="T30" s="51"/>
      <c r="U30" s="52">
        <v>0</v>
      </c>
      <c r="V30" s="51"/>
      <c r="W30" s="52">
        <v>0</v>
      </c>
      <c r="X30" s="51"/>
      <c r="Y30" s="52">
        <v>0</v>
      </c>
      <c r="Z30" s="49">
        <f t="shared" si="3"/>
        <v>0</v>
      </c>
      <c r="AA30" s="121" t="s">
        <v>41</v>
      </c>
      <c r="AB30" s="52">
        <v>0</v>
      </c>
      <c r="AC30" s="21" t="s">
        <v>41</v>
      </c>
      <c r="AD30" s="52">
        <v>0</v>
      </c>
      <c r="AE30" s="51"/>
      <c r="AF30" s="66">
        <v>0</v>
      </c>
      <c r="AG30" s="49">
        <f t="shared" si="4"/>
        <v>0</v>
      </c>
      <c r="AH30" s="51"/>
      <c r="AI30" s="52">
        <v>0</v>
      </c>
      <c r="AJ30" s="51"/>
      <c r="AK30" s="52">
        <v>0</v>
      </c>
      <c r="AL30" s="30">
        <f t="shared" si="5"/>
        <v>0</v>
      </c>
    </row>
    <row r="31" spans="1:38" ht="12.75" customHeight="1" x14ac:dyDescent="0.2">
      <c r="A31" s="11">
        <f t="shared" si="0"/>
        <v>15</v>
      </c>
      <c r="B31" s="40">
        <v>2010</v>
      </c>
      <c r="C31" s="149"/>
      <c r="D31" s="149" t="s">
        <v>464</v>
      </c>
      <c r="E31" s="149" t="s">
        <v>465</v>
      </c>
      <c r="F31" s="156" t="s">
        <v>466</v>
      </c>
      <c r="G31" s="40" t="s">
        <v>467</v>
      </c>
      <c r="H31" s="47" t="s">
        <v>468</v>
      </c>
      <c r="I31" s="17">
        <v>0</v>
      </c>
      <c r="J31" s="46">
        <f t="shared" si="1"/>
        <v>0</v>
      </c>
      <c r="K31" s="21" t="s">
        <v>41</v>
      </c>
      <c r="L31" s="17">
        <v>0</v>
      </c>
      <c r="M31" s="24" t="s">
        <v>41</v>
      </c>
      <c r="N31" s="66">
        <v>0</v>
      </c>
      <c r="O31" s="28">
        <f t="shared" si="2"/>
        <v>0</v>
      </c>
      <c r="P31" s="24" t="s">
        <v>41</v>
      </c>
      <c r="Q31" s="52">
        <v>0</v>
      </c>
      <c r="R31" s="145" t="s">
        <v>41</v>
      </c>
      <c r="S31" s="52" t="s">
        <v>469</v>
      </c>
      <c r="T31" s="51"/>
      <c r="U31" s="52">
        <v>0</v>
      </c>
      <c r="V31" s="51"/>
      <c r="W31" s="52">
        <v>0</v>
      </c>
      <c r="X31" s="51"/>
      <c r="Y31" s="52">
        <v>0</v>
      </c>
      <c r="Z31" s="49">
        <f t="shared" si="3"/>
        <v>0</v>
      </c>
      <c r="AA31" s="121" t="s">
        <v>41</v>
      </c>
      <c r="AB31" s="52">
        <v>0</v>
      </c>
      <c r="AC31" s="121" t="s">
        <v>41</v>
      </c>
      <c r="AD31" s="52">
        <v>0</v>
      </c>
      <c r="AE31" s="51"/>
      <c r="AF31" s="66">
        <v>0</v>
      </c>
      <c r="AG31" s="49">
        <f t="shared" si="4"/>
        <v>0</v>
      </c>
      <c r="AH31" s="51"/>
      <c r="AI31" s="52">
        <v>0</v>
      </c>
      <c r="AJ31" s="51"/>
      <c r="AK31" s="52">
        <v>0</v>
      </c>
      <c r="AL31" s="30">
        <f t="shared" si="5"/>
        <v>0</v>
      </c>
    </row>
    <row r="32" spans="1:38" ht="12.75" customHeight="1" x14ac:dyDescent="0.2">
      <c r="A32" s="11">
        <f t="shared" si="0"/>
        <v>15</v>
      </c>
      <c r="B32" s="40">
        <v>2010</v>
      </c>
      <c r="C32" s="149"/>
      <c r="D32" s="149" t="s">
        <v>470</v>
      </c>
      <c r="E32" s="149" t="s">
        <v>471</v>
      </c>
      <c r="F32" s="156" t="s">
        <v>441</v>
      </c>
      <c r="G32" s="40" t="s">
        <v>48</v>
      </c>
      <c r="H32" s="47" t="s">
        <v>472</v>
      </c>
      <c r="I32" s="17">
        <v>0</v>
      </c>
      <c r="J32" s="46">
        <f t="shared" si="1"/>
        <v>0</v>
      </c>
      <c r="K32" s="21" t="s">
        <v>41</v>
      </c>
      <c r="L32" s="52">
        <v>0</v>
      </c>
      <c r="M32" s="47" t="s">
        <v>382</v>
      </c>
      <c r="N32" s="66">
        <v>0</v>
      </c>
      <c r="O32" s="28">
        <f t="shared" si="2"/>
        <v>0</v>
      </c>
      <c r="P32" s="24" t="s">
        <v>41</v>
      </c>
      <c r="Q32" s="52">
        <v>0</v>
      </c>
      <c r="R32" s="145" t="s">
        <v>41</v>
      </c>
      <c r="S32" s="52">
        <v>0</v>
      </c>
      <c r="T32" s="51"/>
      <c r="U32" s="52">
        <v>0</v>
      </c>
      <c r="V32" s="51"/>
      <c r="W32" s="52">
        <v>0</v>
      </c>
      <c r="X32" s="51"/>
      <c r="Y32" s="52">
        <v>0</v>
      </c>
      <c r="Z32" s="49">
        <f t="shared" si="3"/>
        <v>0</v>
      </c>
      <c r="AA32" s="121" t="s">
        <v>41</v>
      </c>
      <c r="AB32" s="52">
        <v>0</v>
      </c>
      <c r="AC32" s="121" t="s">
        <v>41</v>
      </c>
      <c r="AD32" s="52">
        <v>0</v>
      </c>
      <c r="AE32" s="51"/>
      <c r="AF32" s="66">
        <v>0</v>
      </c>
      <c r="AG32" s="49">
        <f t="shared" si="4"/>
        <v>0</v>
      </c>
      <c r="AH32" s="51"/>
      <c r="AI32" s="52">
        <v>0</v>
      </c>
      <c r="AJ32" s="51"/>
      <c r="AK32" s="52">
        <v>0</v>
      </c>
      <c r="AL32" s="30">
        <f t="shared" si="5"/>
        <v>0</v>
      </c>
    </row>
    <row r="33" spans="1:38" ht="12.75" customHeight="1" x14ac:dyDescent="0.2">
      <c r="A33" s="11">
        <f t="shared" si="0"/>
        <v>15</v>
      </c>
      <c r="B33" s="43">
        <v>2006</v>
      </c>
      <c r="C33" s="42"/>
      <c r="D33" s="42" t="s">
        <v>473</v>
      </c>
      <c r="E33" s="42" t="s">
        <v>232</v>
      </c>
      <c r="F33" s="40" t="s">
        <v>436</v>
      </c>
      <c r="G33" s="40" t="s">
        <v>48</v>
      </c>
      <c r="H33" s="82" t="s">
        <v>41</v>
      </c>
      <c r="I33" s="52">
        <v>0</v>
      </c>
      <c r="J33" s="46">
        <f t="shared" si="1"/>
        <v>0</v>
      </c>
      <c r="K33" s="124"/>
      <c r="L33" s="52">
        <v>0</v>
      </c>
      <c r="M33" s="24" t="s">
        <v>41</v>
      </c>
      <c r="N33" s="66">
        <v>0</v>
      </c>
      <c r="O33" s="126">
        <f t="shared" si="2"/>
        <v>0</v>
      </c>
      <c r="P33" s="24" t="s">
        <v>41</v>
      </c>
      <c r="Q33" s="52">
        <v>0</v>
      </c>
      <c r="R33" s="145" t="s">
        <v>41</v>
      </c>
      <c r="S33" s="52">
        <v>0</v>
      </c>
      <c r="T33" s="51"/>
      <c r="U33" s="52">
        <v>0</v>
      </c>
      <c r="V33" s="51"/>
      <c r="W33" s="52">
        <v>0</v>
      </c>
      <c r="X33" s="51"/>
      <c r="Y33" s="52">
        <v>0</v>
      </c>
      <c r="Z33" s="49">
        <f t="shared" si="3"/>
        <v>0</v>
      </c>
      <c r="AA33" s="121" t="s">
        <v>41</v>
      </c>
      <c r="AB33" s="52">
        <v>0</v>
      </c>
      <c r="AC33" s="121" t="s">
        <v>41</v>
      </c>
      <c r="AD33" s="52">
        <v>0</v>
      </c>
      <c r="AE33" s="51"/>
      <c r="AF33" s="66">
        <v>0</v>
      </c>
      <c r="AG33" s="49">
        <f t="shared" si="4"/>
        <v>0</v>
      </c>
      <c r="AH33" s="51"/>
      <c r="AI33" s="52">
        <v>0</v>
      </c>
      <c r="AJ33" s="51"/>
      <c r="AK33" s="52">
        <v>0</v>
      </c>
      <c r="AL33" s="74">
        <f t="shared" si="5"/>
        <v>0</v>
      </c>
    </row>
    <row r="34" spans="1:38" ht="12.75" customHeight="1" x14ac:dyDescent="0.2">
      <c r="A34" s="11">
        <f t="shared" si="0"/>
        <v>15</v>
      </c>
      <c r="B34" s="43">
        <v>2007</v>
      </c>
      <c r="C34" s="42"/>
      <c r="D34" s="42" t="s">
        <v>474</v>
      </c>
      <c r="E34" s="42" t="s">
        <v>56</v>
      </c>
      <c r="F34" s="40" t="s">
        <v>86</v>
      </c>
      <c r="G34" s="40" t="s">
        <v>37</v>
      </c>
      <c r="H34" s="53" t="s">
        <v>41</v>
      </c>
      <c r="I34" s="52">
        <v>0</v>
      </c>
      <c r="J34" s="46">
        <f t="shared" si="1"/>
        <v>0</v>
      </c>
      <c r="K34" s="124"/>
      <c r="L34" s="52">
        <v>0</v>
      </c>
      <c r="M34" s="47" t="s">
        <v>475</v>
      </c>
      <c r="N34" s="66">
        <v>0</v>
      </c>
      <c r="O34" s="126">
        <f t="shared" si="2"/>
        <v>0</v>
      </c>
      <c r="P34" s="24" t="s">
        <v>41</v>
      </c>
      <c r="Q34" s="52">
        <v>0</v>
      </c>
      <c r="R34" s="145" t="s">
        <v>41</v>
      </c>
      <c r="S34" s="52">
        <v>0</v>
      </c>
      <c r="T34" s="51"/>
      <c r="U34" s="52">
        <v>0</v>
      </c>
      <c r="V34" s="51"/>
      <c r="W34" s="52">
        <v>0</v>
      </c>
      <c r="X34" s="51"/>
      <c r="Y34" s="52">
        <v>0</v>
      </c>
      <c r="Z34" s="49">
        <f t="shared" si="3"/>
        <v>0</v>
      </c>
      <c r="AA34" s="121" t="s">
        <v>41</v>
      </c>
      <c r="AB34" s="52">
        <v>0</v>
      </c>
      <c r="AC34" s="121" t="s">
        <v>41</v>
      </c>
      <c r="AD34" s="52">
        <v>0</v>
      </c>
      <c r="AE34" s="51"/>
      <c r="AF34" s="66">
        <v>0</v>
      </c>
      <c r="AG34" s="49">
        <f t="shared" si="4"/>
        <v>0</v>
      </c>
      <c r="AH34" s="51"/>
      <c r="AI34" s="52">
        <v>0</v>
      </c>
      <c r="AJ34" s="51"/>
      <c r="AK34" s="52">
        <v>0</v>
      </c>
      <c r="AL34" s="74">
        <f t="shared" si="5"/>
        <v>0</v>
      </c>
    </row>
    <row r="35" spans="1:38" ht="12.75" customHeight="1" x14ac:dyDescent="0.2">
      <c r="A35" s="11">
        <f t="shared" si="0"/>
        <v>15</v>
      </c>
      <c r="B35" s="58">
        <v>2000</v>
      </c>
      <c r="C35" s="33" t="s">
        <v>476</v>
      </c>
      <c r="D35" s="34" t="s">
        <v>477</v>
      </c>
      <c r="E35" s="34" t="s">
        <v>478</v>
      </c>
      <c r="F35" s="32" t="s">
        <v>145</v>
      </c>
      <c r="G35" s="32" t="s">
        <v>108</v>
      </c>
      <c r="H35" s="24" t="s">
        <v>41</v>
      </c>
      <c r="I35" s="17">
        <v>0</v>
      </c>
      <c r="J35" s="35">
        <f t="shared" si="1"/>
        <v>0</v>
      </c>
      <c r="K35" s="24" t="s">
        <v>41</v>
      </c>
      <c r="L35" s="17">
        <v>0</v>
      </c>
      <c r="M35" s="24" t="s">
        <v>41</v>
      </c>
      <c r="N35" s="22">
        <v>0</v>
      </c>
      <c r="O35" s="28">
        <f t="shared" si="2"/>
        <v>0</v>
      </c>
      <c r="P35" s="24" t="s">
        <v>41</v>
      </c>
      <c r="Q35" s="17">
        <v>0</v>
      </c>
      <c r="R35" s="145" t="s">
        <v>41</v>
      </c>
      <c r="S35" s="17">
        <v>0</v>
      </c>
      <c r="T35" s="21"/>
      <c r="U35" s="17">
        <v>0</v>
      </c>
      <c r="V35" s="21"/>
      <c r="W35" s="17">
        <v>0</v>
      </c>
      <c r="X35" s="21"/>
      <c r="Y35" s="17">
        <v>0</v>
      </c>
      <c r="Z35" s="23">
        <f t="shared" si="3"/>
        <v>0</v>
      </c>
      <c r="AA35" s="121" t="s">
        <v>41</v>
      </c>
      <c r="AB35" s="17">
        <v>0</v>
      </c>
      <c r="AC35" s="121" t="s">
        <v>41</v>
      </c>
      <c r="AD35" s="17">
        <v>0</v>
      </c>
      <c r="AE35" s="21"/>
      <c r="AF35" s="22">
        <v>0</v>
      </c>
      <c r="AG35" s="23">
        <f t="shared" si="4"/>
        <v>0</v>
      </c>
      <c r="AH35" s="21"/>
      <c r="AI35" s="17">
        <v>0</v>
      </c>
      <c r="AJ35" s="21"/>
      <c r="AK35" s="17">
        <v>0</v>
      </c>
      <c r="AL35" s="30">
        <f t="shared" si="5"/>
        <v>0</v>
      </c>
    </row>
    <row r="36" spans="1:38" ht="12.75" customHeight="1" x14ac:dyDescent="0.2">
      <c r="A36" s="31">
        <f t="shared" si="0"/>
        <v>15</v>
      </c>
      <c r="B36" s="58">
        <v>2004</v>
      </c>
      <c r="C36" s="58" t="s">
        <v>479</v>
      </c>
      <c r="D36" s="68" t="s">
        <v>480</v>
      </c>
      <c r="E36" s="68" t="s">
        <v>481</v>
      </c>
      <c r="F36" s="58" t="s">
        <v>482</v>
      </c>
      <c r="G36" s="58" t="s">
        <v>483</v>
      </c>
      <c r="H36" s="21" t="s">
        <v>366</v>
      </c>
      <c r="I36" s="17">
        <v>0</v>
      </c>
      <c r="J36" s="35">
        <f t="shared" si="1"/>
        <v>0</v>
      </c>
      <c r="K36" s="36" t="s">
        <v>484</v>
      </c>
      <c r="L36" s="17">
        <v>0</v>
      </c>
      <c r="M36" s="21" t="s">
        <v>341</v>
      </c>
      <c r="N36" s="22">
        <v>0</v>
      </c>
      <c r="O36" s="28">
        <f t="shared" si="2"/>
        <v>0</v>
      </c>
      <c r="P36" s="24" t="s">
        <v>41</v>
      </c>
      <c r="Q36" s="17">
        <v>0</v>
      </c>
      <c r="R36" s="145" t="s">
        <v>41</v>
      </c>
      <c r="S36" s="17">
        <v>0</v>
      </c>
      <c r="T36" s="21"/>
      <c r="U36" s="17">
        <v>0</v>
      </c>
      <c r="V36" s="21"/>
      <c r="W36" s="17">
        <v>0</v>
      </c>
      <c r="X36" s="21"/>
      <c r="Y36" s="17">
        <v>0</v>
      </c>
      <c r="Z36" s="23">
        <f t="shared" si="3"/>
        <v>0</v>
      </c>
      <c r="AA36" s="121" t="s">
        <v>41</v>
      </c>
      <c r="AB36" s="17">
        <v>0</v>
      </c>
      <c r="AC36" s="121" t="s">
        <v>41</v>
      </c>
      <c r="AD36" s="17">
        <v>0</v>
      </c>
      <c r="AE36" s="21"/>
      <c r="AF36" s="22">
        <v>0</v>
      </c>
      <c r="AG36" s="23">
        <f t="shared" si="4"/>
        <v>0</v>
      </c>
      <c r="AH36" s="21"/>
      <c r="AI36" s="17">
        <v>0</v>
      </c>
      <c r="AJ36" s="21"/>
      <c r="AK36" s="17">
        <v>0</v>
      </c>
      <c r="AL36" s="30">
        <f t="shared" si="5"/>
        <v>0</v>
      </c>
    </row>
    <row r="37" spans="1:38" ht="12.75" customHeight="1" x14ac:dyDescent="0.2">
      <c r="A37" s="31">
        <f t="shared" si="0"/>
        <v>15</v>
      </c>
      <c r="B37" s="58">
        <v>2007</v>
      </c>
      <c r="C37" s="58"/>
      <c r="D37" s="68" t="s">
        <v>485</v>
      </c>
      <c r="E37" s="68" t="s">
        <v>486</v>
      </c>
      <c r="F37" s="58" t="s">
        <v>145</v>
      </c>
      <c r="G37" s="58" t="s">
        <v>108</v>
      </c>
      <c r="H37" s="21" t="s">
        <v>354</v>
      </c>
      <c r="I37" s="17">
        <v>0</v>
      </c>
      <c r="J37" s="35">
        <f t="shared" si="1"/>
        <v>0</v>
      </c>
      <c r="K37" s="36" t="s">
        <v>487</v>
      </c>
      <c r="L37" s="17">
        <v>0</v>
      </c>
      <c r="M37" s="24" t="s">
        <v>41</v>
      </c>
      <c r="N37" s="22">
        <v>0</v>
      </c>
      <c r="O37" s="28">
        <f t="shared" si="2"/>
        <v>0</v>
      </c>
      <c r="P37" s="24" t="s">
        <v>41</v>
      </c>
      <c r="Q37" s="17">
        <v>0</v>
      </c>
      <c r="R37" s="145" t="s">
        <v>41</v>
      </c>
      <c r="S37" s="17">
        <v>0</v>
      </c>
      <c r="T37" s="21"/>
      <c r="U37" s="17">
        <v>0</v>
      </c>
      <c r="V37" s="21"/>
      <c r="W37" s="17">
        <v>0</v>
      </c>
      <c r="X37" s="21"/>
      <c r="Y37" s="17">
        <v>0</v>
      </c>
      <c r="Z37" s="23">
        <f t="shared" si="3"/>
        <v>0</v>
      </c>
      <c r="AA37" s="121" t="s">
        <v>41</v>
      </c>
      <c r="AB37" s="17">
        <v>0</v>
      </c>
      <c r="AC37" s="121" t="s">
        <v>41</v>
      </c>
      <c r="AD37" s="17">
        <v>0</v>
      </c>
      <c r="AE37" s="21"/>
      <c r="AF37" s="22">
        <v>0</v>
      </c>
      <c r="AG37" s="23">
        <f t="shared" si="4"/>
        <v>0</v>
      </c>
      <c r="AH37" s="21"/>
      <c r="AI37" s="17">
        <v>0</v>
      </c>
      <c r="AJ37" s="21"/>
      <c r="AK37" s="17">
        <v>0</v>
      </c>
      <c r="AL37" s="30">
        <f t="shared" si="5"/>
        <v>0</v>
      </c>
    </row>
    <row r="38" spans="1:38" ht="12.75" customHeight="1" x14ac:dyDescent="0.2">
      <c r="A38" s="31">
        <f t="shared" si="0"/>
        <v>15</v>
      </c>
      <c r="B38" s="58">
        <v>2007</v>
      </c>
      <c r="C38" s="58" t="s">
        <v>488</v>
      </c>
      <c r="D38" s="68" t="s">
        <v>489</v>
      </c>
      <c r="E38" s="68" t="s">
        <v>490</v>
      </c>
      <c r="F38" s="58" t="s">
        <v>434</v>
      </c>
      <c r="G38" s="58" t="s">
        <v>108</v>
      </c>
      <c r="H38" s="21" t="s">
        <v>491</v>
      </c>
      <c r="I38" s="17">
        <v>0</v>
      </c>
      <c r="J38" s="35">
        <f t="shared" si="1"/>
        <v>0</v>
      </c>
      <c r="K38" s="36" t="s">
        <v>492</v>
      </c>
      <c r="L38" s="17">
        <v>0</v>
      </c>
      <c r="M38" s="21" t="s">
        <v>208</v>
      </c>
      <c r="N38" s="22">
        <v>0</v>
      </c>
      <c r="O38" s="28">
        <f t="shared" si="2"/>
        <v>0</v>
      </c>
      <c r="P38" s="24" t="s">
        <v>41</v>
      </c>
      <c r="Q38" s="17">
        <v>0</v>
      </c>
      <c r="R38" s="145" t="s">
        <v>41</v>
      </c>
      <c r="S38" s="17">
        <v>0</v>
      </c>
      <c r="T38" s="21"/>
      <c r="U38" s="17">
        <v>0</v>
      </c>
      <c r="V38" s="21"/>
      <c r="W38" s="17">
        <v>0</v>
      </c>
      <c r="X38" s="21"/>
      <c r="Y38" s="17">
        <v>0</v>
      </c>
      <c r="Z38" s="23">
        <f t="shared" si="3"/>
        <v>0</v>
      </c>
      <c r="AA38" s="121" t="s">
        <v>41</v>
      </c>
      <c r="AB38" s="17">
        <v>0</v>
      </c>
      <c r="AC38" s="21" t="s">
        <v>41</v>
      </c>
      <c r="AD38" s="17">
        <v>0</v>
      </c>
      <c r="AE38" s="21"/>
      <c r="AF38" s="22">
        <v>0</v>
      </c>
      <c r="AG38" s="23">
        <f t="shared" si="4"/>
        <v>0</v>
      </c>
      <c r="AH38" s="21"/>
      <c r="AI38" s="17">
        <v>0</v>
      </c>
      <c r="AJ38" s="21"/>
      <c r="AK38" s="17">
        <v>0</v>
      </c>
      <c r="AL38" s="30">
        <f t="shared" si="5"/>
        <v>0</v>
      </c>
    </row>
    <row r="39" spans="1:38" ht="12.75" customHeight="1" x14ac:dyDescent="0.2">
      <c r="A39" s="31">
        <f t="shared" si="0"/>
        <v>15</v>
      </c>
      <c r="B39" s="58">
        <v>2005</v>
      </c>
      <c r="C39" s="58" t="s">
        <v>493</v>
      </c>
      <c r="D39" s="68" t="s">
        <v>494</v>
      </c>
      <c r="E39" s="68" t="s">
        <v>495</v>
      </c>
      <c r="F39" s="58" t="s">
        <v>357</v>
      </c>
      <c r="G39" s="58" t="s">
        <v>243</v>
      </c>
      <c r="H39" s="21" t="s">
        <v>198</v>
      </c>
      <c r="I39" s="17">
        <v>0</v>
      </c>
      <c r="J39" s="35">
        <f t="shared" si="1"/>
        <v>0</v>
      </c>
      <c r="K39" s="36" t="s">
        <v>236</v>
      </c>
      <c r="L39" s="17">
        <v>0</v>
      </c>
      <c r="M39" s="24" t="s">
        <v>41</v>
      </c>
      <c r="N39" s="22">
        <v>0</v>
      </c>
      <c r="O39" s="28">
        <f t="shared" si="2"/>
        <v>0</v>
      </c>
      <c r="P39" s="24" t="s">
        <v>41</v>
      </c>
      <c r="Q39" s="17">
        <v>0</v>
      </c>
      <c r="R39" s="145" t="s">
        <v>41</v>
      </c>
      <c r="S39" s="17">
        <v>0</v>
      </c>
      <c r="T39" s="21"/>
      <c r="U39" s="17">
        <v>0</v>
      </c>
      <c r="V39" s="21"/>
      <c r="W39" s="17">
        <v>0</v>
      </c>
      <c r="X39" s="21"/>
      <c r="Y39" s="17">
        <v>0</v>
      </c>
      <c r="Z39" s="23">
        <f t="shared" si="3"/>
        <v>0</v>
      </c>
      <c r="AA39" s="121" t="s">
        <v>41</v>
      </c>
      <c r="AB39" s="17">
        <v>0</v>
      </c>
      <c r="AC39" s="121" t="s">
        <v>41</v>
      </c>
      <c r="AD39" s="17">
        <v>0</v>
      </c>
      <c r="AE39" s="21"/>
      <c r="AF39" s="22">
        <v>0</v>
      </c>
      <c r="AG39" s="23">
        <f t="shared" si="4"/>
        <v>0</v>
      </c>
      <c r="AH39" s="21"/>
      <c r="AI39" s="17">
        <v>0</v>
      </c>
      <c r="AJ39" s="21"/>
      <c r="AK39" s="17">
        <v>0</v>
      </c>
      <c r="AL39" s="30">
        <f t="shared" si="5"/>
        <v>0</v>
      </c>
    </row>
    <row r="40" spans="1:38" ht="12.75" customHeight="1" x14ac:dyDescent="0.2">
      <c r="A40" s="31">
        <f t="shared" si="0"/>
        <v>15</v>
      </c>
      <c r="B40" s="58">
        <v>2009</v>
      </c>
      <c r="C40" s="58" t="s">
        <v>496</v>
      </c>
      <c r="D40" s="68" t="s">
        <v>497</v>
      </c>
      <c r="E40" s="68" t="s">
        <v>498</v>
      </c>
      <c r="F40" s="58" t="s">
        <v>441</v>
      </c>
      <c r="G40" s="58" t="s">
        <v>48</v>
      </c>
      <c r="H40" s="21" t="s">
        <v>499</v>
      </c>
      <c r="I40" s="17">
        <v>0</v>
      </c>
      <c r="J40" s="35">
        <f t="shared" si="1"/>
        <v>0</v>
      </c>
      <c r="K40" s="24" t="s">
        <v>41</v>
      </c>
      <c r="L40" s="17">
        <v>0</v>
      </c>
      <c r="M40" s="21" t="s">
        <v>314</v>
      </c>
      <c r="N40" s="22">
        <v>0</v>
      </c>
      <c r="O40" s="28">
        <f t="shared" si="2"/>
        <v>0</v>
      </c>
      <c r="P40" s="24" t="s">
        <v>41</v>
      </c>
      <c r="Q40" s="17">
        <v>0</v>
      </c>
      <c r="R40" s="145" t="s">
        <v>41</v>
      </c>
      <c r="S40" s="17">
        <v>0</v>
      </c>
      <c r="T40" s="21"/>
      <c r="U40" s="17">
        <v>0</v>
      </c>
      <c r="V40" s="21"/>
      <c r="W40" s="17">
        <v>0</v>
      </c>
      <c r="X40" s="21"/>
      <c r="Y40" s="17">
        <v>0</v>
      </c>
      <c r="Z40" s="23">
        <f t="shared" si="3"/>
        <v>0</v>
      </c>
      <c r="AA40" s="121" t="s">
        <v>41</v>
      </c>
      <c r="AB40" s="17">
        <v>0</v>
      </c>
      <c r="AC40" s="121" t="s">
        <v>41</v>
      </c>
      <c r="AD40" s="17">
        <v>0</v>
      </c>
      <c r="AE40" s="21"/>
      <c r="AF40" s="22">
        <v>0</v>
      </c>
      <c r="AG40" s="23">
        <f t="shared" si="4"/>
        <v>0</v>
      </c>
      <c r="AH40" s="21"/>
      <c r="AI40" s="17">
        <v>0</v>
      </c>
      <c r="AJ40" s="21"/>
      <c r="AK40" s="17">
        <v>0</v>
      </c>
      <c r="AL40" s="30">
        <f t="shared" si="5"/>
        <v>0</v>
      </c>
    </row>
    <row r="41" spans="1:38" ht="12.75" customHeight="1" x14ac:dyDescent="0.2">
      <c r="A41" s="31">
        <f t="shared" si="0"/>
        <v>15</v>
      </c>
      <c r="B41" s="58">
        <v>1994</v>
      </c>
      <c r="C41" s="58" t="s">
        <v>500</v>
      </c>
      <c r="D41" s="68" t="s">
        <v>501</v>
      </c>
      <c r="E41" s="68" t="s">
        <v>502</v>
      </c>
      <c r="F41" s="58" t="s">
        <v>503</v>
      </c>
      <c r="G41" s="58" t="s">
        <v>37</v>
      </c>
      <c r="H41" s="24" t="s">
        <v>41</v>
      </c>
      <c r="I41" s="17">
        <v>0</v>
      </c>
      <c r="J41" s="35">
        <f t="shared" si="1"/>
        <v>0</v>
      </c>
      <c r="K41" s="24" t="s">
        <v>41</v>
      </c>
      <c r="L41" s="17">
        <v>0</v>
      </c>
      <c r="M41" s="24" t="s">
        <v>41</v>
      </c>
      <c r="N41" s="22">
        <v>0</v>
      </c>
      <c r="O41" s="28">
        <f t="shared" si="2"/>
        <v>0</v>
      </c>
      <c r="P41" s="24" t="s">
        <v>41</v>
      </c>
      <c r="Q41" s="17">
        <v>0</v>
      </c>
      <c r="R41" s="145" t="s">
        <v>41</v>
      </c>
      <c r="S41" s="17">
        <v>0</v>
      </c>
      <c r="T41" s="60"/>
      <c r="U41" s="17">
        <v>0</v>
      </c>
      <c r="V41" s="21"/>
      <c r="W41" s="17">
        <v>0</v>
      </c>
      <c r="X41" s="21"/>
      <c r="Y41" s="17">
        <v>0</v>
      </c>
      <c r="Z41" s="23">
        <f t="shared" si="3"/>
        <v>0</v>
      </c>
      <c r="AA41" s="121" t="s">
        <v>41</v>
      </c>
      <c r="AB41" s="159">
        <v>0</v>
      </c>
      <c r="AC41" s="121" t="s">
        <v>41</v>
      </c>
      <c r="AD41" s="17">
        <v>0</v>
      </c>
      <c r="AE41" s="21"/>
      <c r="AF41" s="22">
        <v>0</v>
      </c>
      <c r="AG41" s="23">
        <f t="shared" si="4"/>
        <v>0</v>
      </c>
      <c r="AH41" s="21"/>
      <c r="AI41" s="17">
        <v>0</v>
      </c>
      <c r="AJ41" s="21"/>
      <c r="AK41" s="17">
        <v>0</v>
      </c>
      <c r="AL41" s="30">
        <f t="shared" si="5"/>
        <v>0</v>
      </c>
    </row>
    <row r="42" spans="1:38" ht="12.75" customHeight="1" x14ac:dyDescent="0.2">
      <c r="A42" s="31">
        <f t="shared" si="0"/>
        <v>15</v>
      </c>
      <c r="B42" s="32">
        <v>2009</v>
      </c>
      <c r="C42" s="33"/>
      <c r="D42" s="34" t="s">
        <v>504</v>
      </c>
      <c r="E42" s="34" t="s">
        <v>505</v>
      </c>
      <c r="F42" s="58" t="s">
        <v>506</v>
      </c>
      <c r="G42" s="58" t="s">
        <v>483</v>
      </c>
      <c r="H42" s="21" t="s">
        <v>49</v>
      </c>
      <c r="I42" s="17">
        <v>0</v>
      </c>
      <c r="J42" s="35">
        <f t="shared" si="1"/>
        <v>0</v>
      </c>
      <c r="K42" s="24" t="s">
        <v>41</v>
      </c>
      <c r="L42" s="17">
        <v>0</v>
      </c>
      <c r="M42" s="24" t="s">
        <v>41</v>
      </c>
      <c r="N42" s="22">
        <v>0</v>
      </c>
      <c r="O42" s="23">
        <f t="shared" si="2"/>
        <v>0</v>
      </c>
      <c r="P42" s="24" t="s">
        <v>41</v>
      </c>
      <c r="Q42" s="17">
        <v>0</v>
      </c>
      <c r="R42" s="145" t="s">
        <v>41</v>
      </c>
      <c r="S42" s="17">
        <v>0</v>
      </c>
      <c r="T42" s="21"/>
      <c r="U42" s="17">
        <v>0</v>
      </c>
      <c r="V42" s="21"/>
      <c r="W42" s="17">
        <v>0</v>
      </c>
      <c r="X42" s="21"/>
      <c r="Y42" s="17">
        <v>0</v>
      </c>
      <c r="Z42" s="23">
        <f t="shared" si="3"/>
        <v>0</v>
      </c>
      <c r="AA42" s="121" t="s">
        <v>41</v>
      </c>
      <c r="AB42" s="17">
        <v>0</v>
      </c>
      <c r="AC42" s="121" t="s">
        <v>41</v>
      </c>
      <c r="AD42" s="17">
        <v>0</v>
      </c>
      <c r="AE42" s="21"/>
      <c r="AF42" s="22">
        <v>0</v>
      </c>
      <c r="AG42" s="23">
        <f t="shared" si="4"/>
        <v>0</v>
      </c>
      <c r="AH42" s="21"/>
      <c r="AI42" s="17">
        <v>0</v>
      </c>
      <c r="AJ42" s="21"/>
      <c r="AK42" s="17">
        <v>0</v>
      </c>
      <c r="AL42" s="30">
        <f t="shared" si="5"/>
        <v>0</v>
      </c>
    </row>
    <row r="43" spans="1:38" ht="12.75" customHeight="1" x14ac:dyDescent="0.2">
      <c r="A43" s="31">
        <f t="shared" si="0"/>
        <v>15</v>
      </c>
      <c r="B43" s="58">
        <v>2009</v>
      </c>
      <c r="C43" s="58"/>
      <c r="D43" s="68" t="s">
        <v>507</v>
      </c>
      <c r="E43" s="68" t="s">
        <v>206</v>
      </c>
      <c r="F43" s="58" t="s">
        <v>441</v>
      </c>
      <c r="G43" s="58" t="s">
        <v>48</v>
      </c>
      <c r="H43" s="24" t="s">
        <v>41</v>
      </c>
      <c r="I43" s="17">
        <v>0</v>
      </c>
      <c r="J43" s="35">
        <f t="shared" si="1"/>
        <v>0</v>
      </c>
      <c r="K43" s="24" t="s">
        <v>41</v>
      </c>
      <c r="L43" s="17">
        <v>0</v>
      </c>
      <c r="M43" s="24" t="s">
        <v>41</v>
      </c>
      <c r="N43" s="22">
        <v>0</v>
      </c>
      <c r="O43" s="23">
        <f t="shared" si="2"/>
        <v>0</v>
      </c>
      <c r="P43" s="24" t="s">
        <v>41</v>
      </c>
      <c r="Q43" s="17">
        <v>0</v>
      </c>
      <c r="R43" s="145" t="s">
        <v>41</v>
      </c>
      <c r="S43" s="17">
        <v>0</v>
      </c>
      <c r="T43" s="21"/>
      <c r="U43" s="17">
        <v>0</v>
      </c>
      <c r="V43" s="21"/>
      <c r="W43" s="17">
        <v>0</v>
      </c>
      <c r="X43" s="21"/>
      <c r="Y43" s="17">
        <v>0</v>
      </c>
      <c r="Z43" s="23">
        <f t="shared" si="3"/>
        <v>0</v>
      </c>
      <c r="AA43" s="121" t="s">
        <v>41</v>
      </c>
      <c r="AB43" s="17">
        <v>0</v>
      </c>
      <c r="AC43" s="121" t="s">
        <v>41</v>
      </c>
      <c r="AD43" s="17">
        <v>0</v>
      </c>
      <c r="AE43" s="21"/>
      <c r="AF43" s="22">
        <v>0</v>
      </c>
      <c r="AG43" s="23">
        <f t="shared" si="4"/>
        <v>0</v>
      </c>
      <c r="AH43" s="21"/>
      <c r="AI43" s="17">
        <v>0</v>
      </c>
      <c r="AJ43" s="21"/>
      <c r="AK43" s="17">
        <v>0</v>
      </c>
      <c r="AL43" s="30">
        <f t="shared" si="5"/>
        <v>0</v>
      </c>
    </row>
    <row r="44" spans="1:38" ht="12.75" customHeight="1" x14ac:dyDescent="0.2">
      <c r="A44" s="31">
        <f t="shared" si="0"/>
        <v>15</v>
      </c>
      <c r="B44" s="58">
        <v>2009</v>
      </c>
      <c r="C44" s="33"/>
      <c r="D44" s="68" t="s">
        <v>508</v>
      </c>
      <c r="E44" s="68" t="s">
        <v>509</v>
      </c>
      <c r="F44" s="32" t="s">
        <v>441</v>
      </c>
      <c r="G44" s="156" t="s">
        <v>48</v>
      </c>
      <c r="H44" s="24" t="s">
        <v>41</v>
      </c>
      <c r="I44" s="17">
        <v>0</v>
      </c>
      <c r="J44" s="35">
        <f t="shared" si="1"/>
        <v>0</v>
      </c>
      <c r="K44" s="24" t="s">
        <v>41</v>
      </c>
      <c r="L44" s="17">
        <v>0</v>
      </c>
      <c r="M44" s="24" t="s">
        <v>41</v>
      </c>
      <c r="N44" s="22">
        <v>0</v>
      </c>
      <c r="O44" s="23">
        <f t="shared" si="2"/>
        <v>0</v>
      </c>
      <c r="P44" s="24" t="s">
        <v>41</v>
      </c>
      <c r="Q44" s="17">
        <v>0</v>
      </c>
      <c r="R44" s="145" t="s">
        <v>41</v>
      </c>
      <c r="S44" s="17">
        <v>0</v>
      </c>
      <c r="T44" s="21"/>
      <c r="U44" s="17">
        <v>0</v>
      </c>
      <c r="V44" s="21"/>
      <c r="W44" s="17">
        <v>0</v>
      </c>
      <c r="X44" s="21"/>
      <c r="Y44" s="17">
        <v>0</v>
      </c>
      <c r="Z44" s="23">
        <f t="shared" si="3"/>
        <v>0</v>
      </c>
      <c r="AA44" s="121" t="s">
        <v>41</v>
      </c>
      <c r="AB44" s="17">
        <v>0</v>
      </c>
      <c r="AC44" s="121" t="s">
        <v>41</v>
      </c>
      <c r="AD44" s="17">
        <v>0</v>
      </c>
      <c r="AE44" s="21"/>
      <c r="AF44" s="22">
        <v>0</v>
      </c>
      <c r="AG44" s="23">
        <f t="shared" si="4"/>
        <v>0</v>
      </c>
      <c r="AH44" s="21"/>
      <c r="AI44" s="17">
        <v>0</v>
      </c>
      <c r="AJ44" s="21"/>
      <c r="AK44" s="17">
        <v>0</v>
      </c>
      <c r="AL44" s="30">
        <f t="shared" si="5"/>
        <v>0</v>
      </c>
    </row>
    <row r="45" spans="1:38" ht="12.75" customHeight="1" x14ac:dyDescent="0.2">
      <c r="A45" s="31">
        <f t="shared" si="0"/>
        <v>15</v>
      </c>
      <c r="B45" s="58">
        <v>2006</v>
      </c>
      <c r="C45" s="33"/>
      <c r="D45" s="34" t="s">
        <v>99</v>
      </c>
      <c r="E45" s="34" t="s">
        <v>510</v>
      </c>
      <c r="F45" s="32" t="s">
        <v>441</v>
      </c>
      <c r="G45" s="32" t="s">
        <v>48</v>
      </c>
      <c r="H45" s="21" t="s">
        <v>406</v>
      </c>
      <c r="I45" s="17">
        <v>0</v>
      </c>
      <c r="J45" s="35">
        <f t="shared" si="1"/>
        <v>0</v>
      </c>
      <c r="K45" s="21" t="s">
        <v>103</v>
      </c>
      <c r="L45" s="17">
        <v>0</v>
      </c>
      <c r="M45" s="21" t="s">
        <v>41</v>
      </c>
      <c r="N45" s="22">
        <v>0</v>
      </c>
      <c r="O45" s="23">
        <f t="shared" si="2"/>
        <v>0</v>
      </c>
      <c r="P45" s="24" t="s">
        <v>41</v>
      </c>
      <c r="Q45" s="17">
        <v>0</v>
      </c>
      <c r="R45" s="145" t="s">
        <v>41</v>
      </c>
      <c r="S45" s="17">
        <v>0</v>
      </c>
      <c r="T45" s="21"/>
      <c r="U45" s="17">
        <v>0</v>
      </c>
      <c r="V45" s="21"/>
      <c r="W45" s="17">
        <v>0</v>
      </c>
      <c r="X45" s="21"/>
      <c r="Y45" s="17">
        <v>0</v>
      </c>
      <c r="Z45" s="23">
        <f t="shared" si="3"/>
        <v>0</v>
      </c>
      <c r="AA45" s="121" t="s">
        <v>41</v>
      </c>
      <c r="AB45" s="17">
        <v>0</v>
      </c>
      <c r="AC45" s="121" t="s">
        <v>41</v>
      </c>
      <c r="AD45" s="17">
        <v>0</v>
      </c>
      <c r="AE45" s="21"/>
      <c r="AF45" s="22">
        <v>0</v>
      </c>
      <c r="AG45" s="23">
        <f t="shared" si="4"/>
        <v>0</v>
      </c>
      <c r="AH45" s="21"/>
      <c r="AI45" s="17">
        <v>0</v>
      </c>
      <c r="AJ45" s="21"/>
      <c r="AK45" s="17">
        <v>0</v>
      </c>
      <c r="AL45" s="30">
        <f t="shared" si="5"/>
        <v>0</v>
      </c>
    </row>
    <row r="46" spans="1:38" ht="12.75" customHeight="1" x14ac:dyDescent="0.2">
      <c r="A46" s="31">
        <f t="shared" si="0"/>
        <v>15</v>
      </c>
      <c r="B46" s="32">
        <v>2008</v>
      </c>
      <c r="C46" s="33"/>
      <c r="D46" s="34" t="s">
        <v>511</v>
      </c>
      <c r="E46" s="152" t="s">
        <v>510</v>
      </c>
      <c r="F46" s="32" t="s">
        <v>441</v>
      </c>
      <c r="G46" s="32" t="s">
        <v>48</v>
      </c>
      <c r="H46" s="21" t="s">
        <v>41</v>
      </c>
      <c r="I46" s="17">
        <v>0</v>
      </c>
      <c r="J46" s="35">
        <f t="shared" si="1"/>
        <v>0</v>
      </c>
      <c r="K46" s="21" t="s">
        <v>41</v>
      </c>
      <c r="L46" s="17">
        <v>0</v>
      </c>
      <c r="M46" s="21" t="s">
        <v>313</v>
      </c>
      <c r="N46" s="22">
        <v>0</v>
      </c>
      <c r="O46" s="23">
        <f t="shared" si="2"/>
        <v>0</v>
      </c>
      <c r="P46" s="24" t="s">
        <v>41</v>
      </c>
      <c r="Q46" s="17">
        <v>0</v>
      </c>
      <c r="R46" s="145" t="s">
        <v>41</v>
      </c>
      <c r="S46" s="17">
        <v>0</v>
      </c>
      <c r="T46" s="21"/>
      <c r="U46" s="17">
        <v>0</v>
      </c>
      <c r="V46" s="21"/>
      <c r="W46" s="17">
        <v>0</v>
      </c>
      <c r="X46" s="21"/>
      <c r="Y46" s="17">
        <v>0</v>
      </c>
      <c r="Z46" s="23">
        <f t="shared" si="3"/>
        <v>0</v>
      </c>
      <c r="AA46" s="121" t="s">
        <v>41</v>
      </c>
      <c r="AB46" s="17">
        <v>0</v>
      </c>
      <c r="AC46" s="21" t="s">
        <v>41</v>
      </c>
      <c r="AD46" s="17">
        <v>0</v>
      </c>
      <c r="AE46" s="21"/>
      <c r="AF46" s="22">
        <v>0</v>
      </c>
      <c r="AG46" s="23">
        <f t="shared" si="4"/>
        <v>0</v>
      </c>
      <c r="AH46" s="21"/>
      <c r="AI46" s="17">
        <v>0</v>
      </c>
      <c r="AJ46" s="21"/>
      <c r="AK46" s="17">
        <v>0</v>
      </c>
      <c r="AL46" s="30">
        <f t="shared" si="5"/>
        <v>0</v>
      </c>
    </row>
    <row r="47" spans="1:38" ht="12.75" customHeight="1" x14ac:dyDescent="0.2">
      <c r="A47" s="31">
        <f t="shared" si="0"/>
        <v>15</v>
      </c>
      <c r="B47" s="58">
        <v>2009</v>
      </c>
      <c r="C47" s="58"/>
      <c r="D47" s="68" t="s">
        <v>512</v>
      </c>
      <c r="E47" s="68" t="s">
        <v>232</v>
      </c>
      <c r="F47" s="58" t="s">
        <v>436</v>
      </c>
      <c r="G47" s="58" t="s">
        <v>48</v>
      </c>
      <c r="H47" s="21" t="s">
        <v>41</v>
      </c>
      <c r="I47" s="17">
        <v>0</v>
      </c>
      <c r="J47" s="35">
        <f t="shared" si="1"/>
        <v>0</v>
      </c>
      <c r="K47" s="36" t="s">
        <v>122</v>
      </c>
      <c r="L47" s="17">
        <v>0</v>
      </c>
      <c r="M47" s="21" t="s">
        <v>513</v>
      </c>
      <c r="N47" s="22">
        <v>0</v>
      </c>
      <c r="O47" s="23">
        <f t="shared" si="2"/>
        <v>0</v>
      </c>
      <c r="P47" s="24" t="s">
        <v>41</v>
      </c>
      <c r="Q47" s="17">
        <v>0</v>
      </c>
      <c r="R47" s="145" t="s">
        <v>41</v>
      </c>
      <c r="S47" s="17">
        <v>0</v>
      </c>
      <c r="T47" s="21"/>
      <c r="U47" s="17">
        <v>0</v>
      </c>
      <c r="V47" s="21"/>
      <c r="W47" s="17">
        <v>0</v>
      </c>
      <c r="X47" s="21"/>
      <c r="Y47" s="17">
        <v>0</v>
      </c>
      <c r="Z47" s="23">
        <f t="shared" si="3"/>
        <v>0</v>
      </c>
      <c r="AA47" s="121" t="s">
        <v>41</v>
      </c>
      <c r="AB47" s="17">
        <v>0</v>
      </c>
      <c r="AC47" s="121" t="s">
        <v>41</v>
      </c>
      <c r="AD47" s="17">
        <v>0</v>
      </c>
      <c r="AE47" s="21"/>
      <c r="AF47" s="22">
        <v>0</v>
      </c>
      <c r="AG47" s="23">
        <f t="shared" si="4"/>
        <v>0</v>
      </c>
      <c r="AH47" s="21"/>
      <c r="AI47" s="17">
        <v>0</v>
      </c>
      <c r="AJ47" s="21"/>
      <c r="AK47" s="17">
        <v>0</v>
      </c>
      <c r="AL47" s="30">
        <f t="shared" si="5"/>
        <v>0</v>
      </c>
    </row>
    <row r="48" spans="1:38" ht="12.75" customHeight="1" x14ac:dyDescent="0.2">
      <c r="A48" s="31">
        <f t="shared" si="0"/>
        <v>15</v>
      </c>
      <c r="B48" s="58">
        <v>2009</v>
      </c>
      <c r="C48" s="33"/>
      <c r="D48" s="68" t="s">
        <v>514</v>
      </c>
      <c r="E48" s="68" t="s">
        <v>232</v>
      </c>
      <c r="F48" s="58" t="s">
        <v>441</v>
      </c>
      <c r="G48" s="58" t="s">
        <v>48</v>
      </c>
      <c r="H48" s="21" t="s">
        <v>515</v>
      </c>
      <c r="I48" s="17">
        <v>0</v>
      </c>
      <c r="J48" s="35">
        <f t="shared" si="1"/>
        <v>0</v>
      </c>
      <c r="K48" s="36" t="s">
        <v>516</v>
      </c>
      <c r="L48" s="17">
        <v>0</v>
      </c>
      <c r="M48" s="21" t="s">
        <v>229</v>
      </c>
      <c r="N48" s="22">
        <v>0</v>
      </c>
      <c r="O48" s="23">
        <f t="shared" si="2"/>
        <v>0</v>
      </c>
      <c r="P48" s="24" t="s">
        <v>41</v>
      </c>
      <c r="Q48" s="17">
        <v>0</v>
      </c>
      <c r="R48" s="145" t="s">
        <v>41</v>
      </c>
      <c r="S48" s="17">
        <v>0</v>
      </c>
      <c r="T48" s="21"/>
      <c r="U48" s="17">
        <v>0</v>
      </c>
      <c r="V48" s="21"/>
      <c r="W48" s="17">
        <v>0</v>
      </c>
      <c r="X48" s="21"/>
      <c r="Y48" s="17">
        <v>0</v>
      </c>
      <c r="Z48" s="23">
        <f t="shared" si="3"/>
        <v>0</v>
      </c>
      <c r="AA48" s="21" t="s">
        <v>41</v>
      </c>
      <c r="AB48" s="17">
        <v>0</v>
      </c>
      <c r="AC48" s="121" t="s">
        <v>41</v>
      </c>
      <c r="AD48" s="17">
        <v>0</v>
      </c>
      <c r="AE48" s="21"/>
      <c r="AF48" s="22">
        <v>0</v>
      </c>
      <c r="AG48" s="23">
        <f t="shared" si="4"/>
        <v>0</v>
      </c>
      <c r="AH48" s="21"/>
      <c r="AI48" s="17">
        <v>0</v>
      </c>
      <c r="AJ48" s="21"/>
      <c r="AK48" s="17">
        <v>0</v>
      </c>
      <c r="AL48" s="30">
        <f t="shared" si="5"/>
        <v>0</v>
      </c>
    </row>
    <row r="49" spans="1:38" ht="12.75" customHeight="1" x14ac:dyDescent="0.2">
      <c r="A49" s="31">
        <f t="shared" si="0"/>
        <v>15</v>
      </c>
      <c r="B49" s="58">
        <v>2009</v>
      </c>
      <c r="C49" s="58"/>
      <c r="D49" s="68" t="s">
        <v>517</v>
      </c>
      <c r="E49" s="68" t="s">
        <v>232</v>
      </c>
      <c r="F49" s="58" t="s">
        <v>436</v>
      </c>
      <c r="G49" s="58" t="s">
        <v>48</v>
      </c>
      <c r="H49" s="21" t="s">
        <v>234</v>
      </c>
      <c r="I49" s="17">
        <v>0</v>
      </c>
      <c r="J49" s="35">
        <f t="shared" si="1"/>
        <v>0</v>
      </c>
      <c r="K49" s="21" t="s">
        <v>41</v>
      </c>
      <c r="L49" s="17">
        <v>0</v>
      </c>
      <c r="M49" s="24" t="s">
        <v>41</v>
      </c>
      <c r="N49" s="22">
        <v>0</v>
      </c>
      <c r="O49" s="23">
        <f t="shared" si="2"/>
        <v>0</v>
      </c>
      <c r="P49" s="24" t="s">
        <v>41</v>
      </c>
      <c r="Q49" s="17">
        <v>0</v>
      </c>
      <c r="R49" s="145" t="s">
        <v>41</v>
      </c>
      <c r="S49" s="17">
        <v>0</v>
      </c>
      <c r="T49" s="21"/>
      <c r="U49" s="17">
        <v>0</v>
      </c>
      <c r="V49" s="21"/>
      <c r="W49" s="17">
        <v>0</v>
      </c>
      <c r="X49" s="21"/>
      <c r="Y49" s="17">
        <v>0</v>
      </c>
      <c r="Z49" s="23">
        <f t="shared" si="3"/>
        <v>0</v>
      </c>
      <c r="AA49" s="121" t="s">
        <v>41</v>
      </c>
      <c r="AB49" s="17">
        <v>0</v>
      </c>
      <c r="AC49" s="121" t="s">
        <v>41</v>
      </c>
      <c r="AD49" s="17">
        <v>0</v>
      </c>
      <c r="AE49" s="21"/>
      <c r="AF49" s="22">
        <v>0</v>
      </c>
      <c r="AG49" s="23">
        <f t="shared" si="4"/>
        <v>0</v>
      </c>
      <c r="AH49" s="21"/>
      <c r="AI49" s="17">
        <v>0</v>
      </c>
      <c r="AJ49" s="21"/>
      <c r="AK49" s="17">
        <v>0</v>
      </c>
      <c r="AL49" s="30">
        <f t="shared" si="5"/>
        <v>0</v>
      </c>
    </row>
    <row r="50" spans="1:38" ht="12.75" customHeight="1" x14ac:dyDescent="0.2">
      <c r="A50" s="31">
        <f t="shared" si="0"/>
        <v>15</v>
      </c>
      <c r="B50" s="32">
        <v>2008</v>
      </c>
      <c r="C50" s="33"/>
      <c r="D50" s="34" t="s">
        <v>518</v>
      </c>
      <c r="E50" s="160" t="s">
        <v>232</v>
      </c>
      <c r="F50" s="32" t="s">
        <v>441</v>
      </c>
      <c r="G50" s="32" t="s">
        <v>48</v>
      </c>
      <c r="H50" s="21" t="s">
        <v>41</v>
      </c>
      <c r="I50" s="17">
        <v>0</v>
      </c>
      <c r="J50" s="35">
        <f t="shared" si="1"/>
        <v>0</v>
      </c>
      <c r="K50" s="21" t="s">
        <v>41</v>
      </c>
      <c r="L50" s="17">
        <v>0</v>
      </c>
      <c r="M50" s="24" t="s">
        <v>41</v>
      </c>
      <c r="N50" s="22">
        <v>0</v>
      </c>
      <c r="O50" s="23">
        <f t="shared" si="2"/>
        <v>0</v>
      </c>
      <c r="P50" s="24" t="s">
        <v>41</v>
      </c>
      <c r="Q50" s="17">
        <v>0</v>
      </c>
      <c r="R50" s="145" t="s">
        <v>41</v>
      </c>
      <c r="S50" s="17">
        <v>0</v>
      </c>
      <c r="T50" s="21"/>
      <c r="U50" s="17">
        <v>0</v>
      </c>
      <c r="V50" s="21"/>
      <c r="W50" s="17">
        <v>0</v>
      </c>
      <c r="X50" s="21"/>
      <c r="Y50" s="17">
        <v>0</v>
      </c>
      <c r="Z50" s="23">
        <f t="shared" si="3"/>
        <v>0</v>
      </c>
      <c r="AA50" s="121" t="s">
        <v>41</v>
      </c>
      <c r="AB50" s="17">
        <v>0</v>
      </c>
      <c r="AC50" s="121" t="s">
        <v>41</v>
      </c>
      <c r="AD50" s="17">
        <v>0</v>
      </c>
      <c r="AE50" s="21"/>
      <c r="AF50" s="22">
        <v>0</v>
      </c>
      <c r="AG50" s="23">
        <f t="shared" si="4"/>
        <v>0</v>
      </c>
      <c r="AH50" s="21"/>
      <c r="AI50" s="17">
        <v>0</v>
      </c>
      <c r="AJ50" s="21"/>
      <c r="AK50" s="17">
        <v>0</v>
      </c>
      <c r="AL50" s="30">
        <f t="shared" si="5"/>
        <v>0</v>
      </c>
    </row>
    <row r="51" spans="1:38" ht="12.75" customHeight="1" x14ac:dyDescent="0.2">
      <c r="A51" s="31">
        <f t="shared" si="0"/>
        <v>15</v>
      </c>
      <c r="B51" s="58">
        <v>2001</v>
      </c>
      <c r="C51" s="33" t="s">
        <v>519</v>
      </c>
      <c r="D51" s="34" t="s">
        <v>470</v>
      </c>
      <c r="E51" s="34" t="s">
        <v>202</v>
      </c>
      <c r="F51" s="32" t="s">
        <v>145</v>
      </c>
      <c r="G51" s="32" t="s">
        <v>108</v>
      </c>
      <c r="H51" s="21" t="s">
        <v>41</v>
      </c>
      <c r="I51" s="17">
        <v>0</v>
      </c>
      <c r="J51" s="35">
        <f t="shared" si="1"/>
        <v>0</v>
      </c>
      <c r="K51" s="21" t="s">
        <v>41</v>
      </c>
      <c r="L51" s="17">
        <v>0</v>
      </c>
      <c r="M51" s="24" t="s">
        <v>41</v>
      </c>
      <c r="N51" s="22">
        <v>0</v>
      </c>
      <c r="O51" s="23">
        <f t="shared" si="2"/>
        <v>0</v>
      </c>
      <c r="P51" s="24" t="s">
        <v>41</v>
      </c>
      <c r="Q51" s="17">
        <v>0</v>
      </c>
      <c r="R51" s="145" t="s">
        <v>41</v>
      </c>
      <c r="S51" s="17">
        <v>0</v>
      </c>
      <c r="T51" s="21"/>
      <c r="U51" s="17">
        <v>0</v>
      </c>
      <c r="V51" s="21"/>
      <c r="W51" s="17">
        <v>0</v>
      </c>
      <c r="X51" s="21"/>
      <c r="Y51" s="17">
        <v>0</v>
      </c>
      <c r="Z51" s="23">
        <f t="shared" si="3"/>
        <v>0</v>
      </c>
      <c r="AA51" s="121" t="s">
        <v>442</v>
      </c>
      <c r="AB51" s="17">
        <v>0</v>
      </c>
      <c r="AC51" s="121" t="s">
        <v>41</v>
      </c>
      <c r="AD51" s="17">
        <v>0</v>
      </c>
      <c r="AE51" s="21"/>
      <c r="AF51" s="22">
        <v>0</v>
      </c>
      <c r="AG51" s="23">
        <f t="shared" si="4"/>
        <v>0</v>
      </c>
      <c r="AH51" s="21"/>
      <c r="AI51" s="17">
        <v>0</v>
      </c>
      <c r="AJ51" s="21"/>
      <c r="AK51" s="17">
        <v>0</v>
      </c>
      <c r="AL51" s="30">
        <f t="shared" si="5"/>
        <v>0</v>
      </c>
    </row>
    <row r="52" spans="1:38" ht="12.75" customHeight="1" x14ac:dyDescent="0.2">
      <c r="A52" s="31">
        <f t="shared" si="0"/>
        <v>15</v>
      </c>
      <c r="B52" s="58">
        <v>2009</v>
      </c>
      <c r="C52" s="58"/>
      <c r="D52" s="68" t="s">
        <v>520</v>
      </c>
      <c r="E52" s="68" t="s">
        <v>521</v>
      </c>
      <c r="F52" s="58" t="s">
        <v>449</v>
      </c>
      <c r="G52" s="58" t="s">
        <v>37</v>
      </c>
      <c r="H52" s="21" t="s">
        <v>522</v>
      </c>
      <c r="I52" s="17">
        <v>0</v>
      </c>
      <c r="J52" s="35">
        <f t="shared" si="1"/>
        <v>0</v>
      </c>
      <c r="K52" s="21" t="s">
        <v>41</v>
      </c>
      <c r="L52" s="17">
        <v>0</v>
      </c>
      <c r="M52" s="24" t="s">
        <v>41</v>
      </c>
      <c r="N52" s="22">
        <v>0</v>
      </c>
      <c r="O52" s="23">
        <f t="shared" si="2"/>
        <v>0</v>
      </c>
      <c r="P52" s="24" t="s">
        <v>41</v>
      </c>
      <c r="Q52" s="17">
        <v>0</v>
      </c>
      <c r="R52" s="145" t="s">
        <v>41</v>
      </c>
      <c r="S52" s="17">
        <v>0</v>
      </c>
      <c r="T52" s="21"/>
      <c r="U52" s="17">
        <v>0</v>
      </c>
      <c r="V52" s="21"/>
      <c r="W52" s="17">
        <v>0</v>
      </c>
      <c r="X52" s="21"/>
      <c r="Y52" s="17">
        <v>0</v>
      </c>
      <c r="Z52" s="23">
        <f t="shared" si="3"/>
        <v>0</v>
      </c>
      <c r="AA52" s="121" t="s">
        <v>41</v>
      </c>
      <c r="AB52" s="17">
        <v>0</v>
      </c>
      <c r="AC52" s="121" t="s">
        <v>41</v>
      </c>
      <c r="AD52" s="17">
        <v>0</v>
      </c>
      <c r="AE52" s="21"/>
      <c r="AF52" s="22">
        <v>0</v>
      </c>
      <c r="AG52" s="23">
        <f t="shared" si="4"/>
        <v>0</v>
      </c>
      <c r="AH52" s="21"/>
      <c r="AI52" s="17">
        <v>0</v>
      </c>
      <c r="AJ52" s="21"/>
      <c r="AK52" s="17">
        <v>0</v>
      </c>
      <c r="AL52" s="30">
        <f t="shared" si="5"/>
        <v>0</v>
      </c>
    </row>
    <row r="53" spans="1:38" ht="12.75" customHeight="1" x14ac:dyDescent="0.2">
      <c r="A53" s="31">
        <f t="shared" si="0"/>
        <v>15</v>
      </c>
      <c r="B53" s="58">
        <v>2005</v>
      </c>
      <c r="C53" s="58"/>
      <c r="D53" s="68" t="s">
        <v>486</v>
      </c>
      <c r="E53" s="68" t="s">
        <v>521</v>
      </c>
      <c r="F53" s="58" t="s">
        <v>449</v>
      </c>
      <c r="G53" s="58" t="s">
        <v>37</v>
      </c>
      <c r="H53" s="21" t="s">
        <v>156</v>
      </c>
      <c r="I53" s="17">
        <v>0</v>
      </c>
      <c r="J53" s="35">
        <f t="shared" si="1"/>
        <v>0</v>
      </c>
      <c r="K53" s="21" t="s">
        <v>41</v>
      </c>
      <c r="L53" s="17">
        <v>0</v>
      </c>
      <c r="M53" s="24" t="s">
        <v>41</v>
      </c>
      <c r="N53" s="22">
        <v>0</v>
      </c>
      <c r="O53" s="23">
        <f t="shared" si="2"/>
        <v>0</v>
      </c>
      <c r="P53" s="24" t="s">
        <v>41</v>
      </c>
      <c r="Q53" s="17">
        <v>0</v>
      </c>
      <c r="R53" s="145" t="s">
        <v>41</v>
      </c>
      <c r="S53" s="17">
        <v>0</v>
      </c>
      <c r="T53" s="21"/>
      <c r="U53" s="17">
        <v>0</v>
      </c>
      <c r="V53" s="21"/>
      <c r="W53" s="17">
        <v>0</v>
      </c>
      <c r="X53" s="21"/>
      <c r="Y53" s="17">
        <v>0</v>
      </c>
      <c r="Z53" s="23">
        <f t="shared" si="3"/>
        <v>0</v>
      </c>
      <c r="AA53" s="121" t="s">
        <v>41</v>
      </c>
      <c r="AB53" s="17">
        <v>0</v>
      </c>
      <c r="AC53" s="121" t="s">
        <v>41</v>
      </c>
      <c r="AD53" s="17">
        <v>0</v>
      </c>
      <c r="AE53" s="21"/>
      <c r="AF53" s="22">
        <v>0</v>
      </c>
      <c r="AG53" s="23">
        <f t="shared" si="4"/>
        <v>0</v>
      </c>
      <c r="AH53" s="21"/>
      <c r="AI53" s="17">
        <v>0</v>
      </c>
      <c r="AJ53" s="21"/>
      <c r="AK53" s="17">
        <v>0</v>
      </c>
      <c r="AL53" s="30">
        <f t="shared" si="5"/>
        <v>0</v>
      </c>
    </row>
    <row r="54" spans="1:38" ht="12.75" customHeight="1" x14ac:dyDescent="0.2">
      <c r="A54" s="31">
        <f t="shared" si="0"/>
        <v>15</v>
      </c>
      <c r="B54" s="32">
        <v>2008</v>
      </c>
      <c r="C54" s="33"/>
      <c r="D54" s="34" t="s">
        <v>339</v>
      </c>
      <c r="E54" s="34" t="s">
        <v>523</v>
      </c>
      <c r="F54" s="58" t="s">
        <v>436</v>
      </c>
      <c r="G54" s="58" t="s">
        <v>48</v>
      </c>
      <c r="H54" s="21" t="s">
        <v>295</v>
      </c>
      <c r="I54" s="17">
        <v>0</v>
      </c>
      <c r="J54" s="35">
        <f t="shared" si="1"/>
        <v>0</v>
      </c>
      <c r="K54" s="21" t="s">
        <v>41</v>
      </c>
      <c r="L54" s="17">
        <v>0</v>
      </c>
      <c r="M54" s="24" t="s">
        <v>41</v>
      </c>
      <c r="N54" s="22">
        <v>0</v>
      </c>
      <c r="O54" s="23">
        <f t="shared" si="2"/>
        <v>0</v>
      </c>
      <c r="P54" s="24" t="s">
        <v>41</v>
      </c>
      <c r="Q54" s="17">
        <v>0</v>
      </c>
      <c r="R54" s="145" t="s">
        <v>41</v>
      </c>
      <c r="S54" s="17">
        <v>0</v>
      </c>
      <c r="T54" s="21"/>
      <c r="U54" s="17">
        <v>0</v>
      </c>
      <c r="V54" s="21"/>
      <c r="W54" s="17">
        <v>0</v>
      </c>
      <c r="X54" s="21"/>
      <c r="Y54" s="17">
        <v>0</v>
      </c>
      <c r="Z54" s="23">
        <f t="shared" si="3"/>
        <v>0</v>
      </c>
      <c r="AA54" s="121" t="s">
        <v>41</v>
      </c>
      <c r="AB54" s="17">
        <v>0</v>
      </c>
      <c r="AC54" s="121" t="s">
        <v>41</v>
      </c>
      <c r="AD54" s="17">
        <v>0</v>
      </c>
      <c r="AE54" s="21"/>
      <c r="AF54" s="22">
        <v>0</v>
      </c>
      <c r="AG54" s="23">
        <f t="shared" si="4"/>
        <v>0</v>
      </c>
      <c r="AH54" s="21"/>
      <c r="AI54" s="17">
        <v>0</v>
      </c>
      <c r="AJ54" s="21"/>
      <c r="AK54" s="17">
        <v>0</v>
      </c>
      <c r="AL54" s="30">
        <f t="shared" si="5"/>
        <v>0</v>
      </c>
    </row>
    <row r="55" spans="1:38" ht="12.75" customHeight="1" thickBot="1" x14ac:dyDescent="0.25">
      <c r="A55" s="88"/>
      <c r="B55" s="131"/>
      <c r="C55" s="132"/>
      <c r="D55" s="133"/>
      <c r="E55" s="133"/>
      <c r="F55" s="131"/>
      <c r="G55" s="131"/>
      <c r="H55" s="92"/>
      <c r="I55" s="93"/>
      <c r="J55" s="94"/>
      <c r="K55" s="92"/>
      <c r="L55" s="93"/>
      <c r="M55" s="92"/>
      <c r="N55" s="95"/>
      <c r="O55" s="96"/>
      <c r="P55" s="92"/>
      <c r="Q55" s="93"/>
      <c r="R55" s="92"/>
      <c r="S55" s="93"/>
      <c r="T55" s="92"/>
      <c r="U55" s="93"/>
      <c r="V55" s="92"/>
      <c r="W55" s="93"/>
      <c r="X55" s="92"/>
      <c r="Y55" s="93"/>
      <c r="Z55" s="97"/>
      <c r="AA55" s="92"/>
      <c r="AB55" s="93">
        <v>0</v>
      </c>
      <c r="AC55" s="92"/>
      <c r="AD55" s="93"/>
      <c r="AE55" s="92"/>
      <c r="AF55" s="95"/>
      <c r="AG55" s="97"/>
      <c r="AH55" s="92"/>
      <c r="AI55" s="93"/>
      <c r="AJ55" s="92"/>
      <c r="AK55" s="93"/>
      <c r="AL55" s="161"/>
    </row>
    <row r="56" spans="1:38" ht="12.75" customHeight="1" thickTop="1" x14ac:dyDescent="0.2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L56" s="59"/>
    </row>
    <row r="57" spans="1:38" ht="12.75" customHeight="1" x14ac:dyDescent="0.2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L57" s="59"/>
    </row>
    <row r="58" spans="1:38" ht="30.75" customHeight="1" x14ac:dyDescent="0.2">
      <c r="A58" s="101"/>
      <c r="B58" s="118" t="s">
        <v>271</v>
      </c>
      <c r="C58" s="118"/>
      <c r="D58" s="118"/>
      <c r="E58" s="118"/>
      <c r="F58" s="118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L58" s="59"/>
    </row>
    <row r="59" spans="1:38" ht="12.75" customHeight="1" x14ac:dyDescent="0.2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L59" s="59"/>
    </row>
    <row r="60" spans="1:38" ht="50.25" customHeight="1" x14ac:dyDescent="0.2">
      <c r="A60" s="165" t="s">
        <v>524</v>
      </c>
      <c r="B60" s="165"/>
      <c r="C60" s="165"/>
      <c r="D60" s="165"/>
      <c r="E60" s="165"/>
      <c r="F60" s="165"/>
      <c r="G60" s="165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L60" s="59"/>
    </row>
    <row r="61" spans="1:38" ht="12.75" customHeight="1" x14ac:dyDescent="0.2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L61" s="59"/>
    </row>
    <row r="62" spans="1:38" ht="12.75" customHeight="1" x14ac:dyDescent="0.2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L62" s="59"/>
    </row>
    <row r="63" spans="1:38" ht="12.75" customHeight="1" x14ac:dyDescent="0.2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L63" s="59"/>
    </row>
    <row r="64" spans="1:38" ht="12.75" customHeight="1" x14ac:dyDescent="0.2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L64" s="59"/>
    </row>
    <row r="65" spans="1:38" ht="12.75" customHeight="1" x14ac:dyDescent="0.2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L65" s="59"/>
    </row>
    <row r="66" spans="1:38" ht="12.75" customHeight="1" x14ac:dyDescent="0.2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L66" s="59"/>
    </row>
    <row r="67" spans="1:38" ht="12.75" customHeight="1" x14ac:dyDescent="0.2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L67" s="59"/>
    </row>
    <row r="68" spans="1:38" ht="12.75" customHeight="1" x14ac:dyDescent="0.2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L68" s="59"/>
    </row>
    <row r="69" spans="1:38" ht="12.75" customHeight="1" x14ac:dyDescent="0.2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L69" s="59"/>
    </row>
    <row r="70" spans="1:38" ht="12.75" customHeight="1" x14ac:dyDescent="0.2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L70" s="59"/>
    </row>
    <row r="71" spans="1:38" ht="12.75" customHeight="1" x14ac:dyDescent="0.2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L71" s="59"/>
    </row>
    <row r="72" spans="1:38" ht="12.75" customHeight="1" x14ac:dyDescent="0.2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L72" s="59"/>
    </row>
    <row r="73" spans="1:38" ht="12.75" customHeight="1" x14ac:dyDescent="0.2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L73" s="59"/>
    </row>
    <row r="74" spans="1:38" ht="12.75" customHeight="1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L74" s="59"/>
    </row>
    <row r="75" spans="1:38" ht="12.75" customHeight="1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L75" s="59"/>
    </row>
    <row r="76" spans="1:38" ht="12.75" customHeight="1" x14ac:dyDescent="0.2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L76" s="59"/>
    </row>
    <row r="77" spans="1:38" ht="12.75" customHeight="1" x14ac:dyDescent="0.2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L77" s="59"/>
    </row>
    <row r="78" spans="1:38" ht="12.75" customHeight="1" x14ac:dyDescent="0.2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L78" s="59"/>
    </row>
    <row r="79" spans="1:38" ht="12.75" customHeight="1" x14ac:dyDescent="0.2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L79" s="59"/>
    </row>
    <row r="80" spans="1:38" ht="12.75" customHeight="1" x14ac:dyDescent="0.2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L80" s="59"/>
    </row>
    <row r="81" spans="1:38" ht="12.75" customHeight="1" x14ac:dyDescent="0.2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L81" s="59"/>
    </row>
    <row r="82" spans="1:38" ht="12.75" customHeight="1" x14ac:dyDescent="0.2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L82" s="59"/>
    </row>
    <row r="83" spans="1:38" ht="12.75" customHeight="1" x14ac:dyDescent="0.2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L83" s="59"/>
    </row>
    <row r="84" spans="1:38" ht="12.75" customHeight="1" x14ac:dyDescent="0.2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L84" s="59"/>
    </row>
    <row r="85" spans="1:38" ht="12.75" customHeight="1" x14ac:dyDescent="0.2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L85" s="59"/>
    </row>
    <row r="86" spans="1:38" ht="12.75" customHeight="1" x14ac:dyDescent="0.2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L86" s="59"/>
    </row>
    <row r="87" spans="1:38" ht="12.75" customHeight="1" x14ac:dyDescent="0.2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L87" s="59"/>
    </row>
    <row r="88" spans="1:38" ht="12.75" customHeight="1" x14ac:dyDescent="0.2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L88" s="59"/>
    </row>
    <row r="89" spans="1:38" ht="12.75" customHeight="1" x14ac:dyDescent="0.2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L89" s="59"/>
    </row>
    <row r="90" spans="1:38" ht="12.75" customHeight="1" x14ac:dyDescent="0.2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L90" s="59"/>
    </row>
    <row r="91" spans="1:38" ht="12.75" customHeight="1" x14ac:dyDescent="0.2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L91" s="59"/>
    </row>
    <row r="92" spans="1:38" ht="12.75" customHeight="1" x14ac:dyDescent="0.2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L92" s="59"/>
    </row>
    <row r="93" spans="1:38" ht="12.75" customHeight="1" x14ac:dyDescent="0.2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L93" s="59"/>
    </row>
    <row r="94" spans="1:38" ht="12.75" customHeight="1" x14ac:dyDescent="0.2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L94" s="59"/>
    </row>
    <row r="95" spans="1:38" ht="12.75" customHeight="1" x14ac:dyDescent="0.2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L95" s="59"/>
    </row>
    <row r="96" spans="1:38" ht="12.75" customHeight="1" x14ac:dyDescent="0.2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L96" s="59"/>
    </row>
    <row r="97" spans="1:38" ht="12.75" customHeight="1" x14ac:dyDescent="0.2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L97" s="59"/>
    </row>
    <row r="98" spans="1:38" ht="12.75" customHeight="1" x14ac:dyDescent="0.2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L98" s="59"/>
    </row>
    <row r="99" spans="1:38" ht="12.75" customHeight="1" x14ac:dyDescent="0.2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L99" s="59"/>
    </row>
    <row r="100" spans="1:38" ht="12.75" customHeight="1" x14ac:dyDescent="0.2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L100" s="59"/>
    </row>
    <row r="101" spans="1:38" ht="12.75" customHeight="1" x14ac:dyDescent="0.2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L101" s="59"/>
    </row>
    <row r="102" spans="1:38" ht="12.75" customHeight="1" x14ac:dyDescent="0.2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L102" s="59"/>
    </row>
    <row r="103" spans="1:38" ht="12.75" customHeight="1" x14ac:dyDescent="0.2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L103" s="59"/>
    </row>
    <row r="104" spans="1:38" ht="12.75" customHeight="1" x14ac:dyDescent="0.2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L104" s="59"/>
    </row>
    <row r="105" spans="1:38" ht="12.75" customHeight="1" x14ac:dyDescent="0.2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L105" s="59"/>
    </row>
    <row r="106" spans="1:38" ht="12.75" customHeight="1" x14ac:dyDescent="0.2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L106" s="59"/>
    </row>
    <row r="107" spans="1:38" ht="12.75" customHeight="1" x14ac:dyDescent="0.2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L107" s="59"/>
    </row>
    <row r="108" spans="1:38" ht="12.75" customHeight="1" x14ac:dyDescent="0.2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L108" s="59"/>
    </row>
    <row r="109" spans="1:38" ht="12.75" customHeight="1" x14ac:dyDescent="0.2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L109" s="59"/>
    </row>
    <row r="110" spans="1:38" ht="12.75" customHeight="1" x14ac:dyDescent="0.2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L110" s="59"/>
    </row>
    <row r="111" spans="1:38" ht="12.75" customHeight="1" x14ac:dyDescent="0.2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L111" s="59"/>
    </row>
    <row r="112" spans="1:38" ht="12.75" customHeight="1" x14ac:dyDescent="0.2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L112" s="59"/>
    </row>
    <row r="113" spans="1:38" ht="12.75" customHeight="1" x14ac:dyDescent="0.2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L113" s="59"/>
    </row>
    <row r="114" spans="1:38" ht="12.75" customHeight="1" x14ac:dyDescent="0.2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L114" s="59"/>
    </row>
    <row r="115" spans="1:38" ht="12.75" customHeight="1" x14ac:dyDescent="0.2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L115" s="59"/>
    </row>
    <row r="116" spans="1:38" ht="12.75" customHeight="1" x14ac:dyDescent="0.2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L116" s="59"/>
    </row>
    <row r="117" spans="1:38" ht="12.75" customHeight="1" x14ac:dyDescent="0.2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L117" s="59"/>
    </row>
    <row r="118" spans="1:38" ht="12.75" customHeight="1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L118" s="59"/>
    </row>
    <row r="119" spans="1:38" ht="12.75" customHeight="1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L119" s="59"/>
    </row>
    <row r="120" spans="1:38" ht="12.75" customHeight="1" x14ac:dyDescent="0.2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L120" s="59"/>
    </row>
    <row r="121" spans="1:38" ht="12.75" customHeight="1" x14ac:dyDescent="0.2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L121" s="59"/>
    </row>
    <row r="122" spans="1:38" ht="12.75" customHeight="1" x14ac:dyDescent="0.2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L122" s="59"/>
    </row>
    <row r="123" spans="1:38" ht="12.75" customHeight="1" x14ac:dyDescent="0.2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L123" s="59"/>
    </row>
    <row r="124" spans="1:38" ht="12.75" customHeight="1" x14ac:dyDescent="0.2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L124" s="59"/>
    </row>
    <row r="125" spans="1:38" ht="12.75" customHeight="1" x14ac:dyDescent="0.2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L125" s="59"/>
    </row>
    <row r="126" spans="1:38" ht="12.75" customHeight="1" x14ac:dyDescent="0.2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L126" s="59"/>
    </row>
    <row r="127" spans="1:38" ht="12.75" customHeight="1" x14ac:dyDescent="0.2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L127" s="59"/>
    </row>
    <row r="128" spans="1:38" ht="12.75" customHeight="1" x14ac:dyDescent="0.2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L128" s="59"/>
    </row>
    <row r="129" spans="1:38" ht="12.75" customHeight="1" x14ac:dyDescent="0.2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L129" s="59"/>
    </row>
    <row r="130" spans="1:38" ht="12.75" customHeight="1" x14ac:dyDescent="0.2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L130" s="59"/>
    </row>
    <row r="131" spans="1:38" ht="12.75" customHeight="1" x14ac:dyDescent="0.2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L131" s="59"/>
    </row>
    <row r="132" spans="1:38" ht="12.75" customHeight="1" x14ac:dyDescent="0.2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L132" s="59"/>
    </row>
    <row r="133" spans="1:38" ht="12.75" customHeight="1" x14ac:dyDescent="0.2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L133" s="59"/>
    </row>
    <row r="134" spans="1:38" ht="12.75" customHeight="1" x14ac:dyDescent="0.2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L134" s="59"/>
    </row>
    <row r="135" spans="1:38" ht="12.75" customHeight="1" x14ac:dyDescent="0.2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L135" s="59"/>
    </row>
    <row r="136" spans="1:38" ht="12.75" customHeight="1" x14ac:dyDescent="0.2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L136" s="59"/>
    </row>
    <row r="137" spans="1:38" ht="12.75" customHeight="1" x14ac:dyDescent="0.2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L137" s="59"/>
    </row>
    <row r="138" spans="1:38" ht="12.75" customHeight="1" x14ac:dyDescent="0.2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L138" s="59"/>
    </row>
    <row r="139" spans="1:38" ht="12.75" customHeight="1" x14ac:dyDescent="0.2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L139" s="59"/>
    </row>
    <row r="140" spans="1:38" ht="12.75" customHeight="1" x14ac:dyDescent="0.2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L140" s="59"/>
    </row>
    <row r="141" spans="1:38" ht="12.75" customHeight="1" x14ac:dyDescent="0.2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L141" s="59"/>
    </row>
    <row r="142" spans="1:38" ht="12.75" customHeight="1" x14ac:dyDescent="0.2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L142" s="59"/>
    </row>
    <row r="143" spans="1:38" ht="12.75" customHeight="1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L143" s="59"/>
    </row>
    <row r="144" spans="1:38" ht="12.75" customHeight="1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L144" s="59"/>
    </row>
    <row r="145" spans="1:38" ht="12.75" customHeight="1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L145" s="59"/>
    </row>
    <row r="146" spans="1:38" ht="12.75" customHeight="1" x14ac:dyDescent="0.2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L146" s="59"/>
    </row>
    <row r="147" spans="1:38" ht="12.75" customHeight="1" x14ac:dyDescent="0.2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L147" s="59"/>
    </row>
    <row r="148" spans="1:38" ht="12.75" customHeight="1" x14ac:dyDescent="0.2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L148" s="59"/>
    </row>
    <row r="149" spans="1:38" ht="12.75" customHeight="1" x14ac:dyDescent="0.2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L149" s="59"/>
    </row>
    <row r="150" spans="1:38" ht="12.75" customHeight="1" x14ac:dyDescent="0.2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L150" s="59"/>
    </row>
    <row r="151" spans="1:38" ht="12.75" customHeight="1" x14ac:dyDescent="0.2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L151" s="59"/>
    </row>
    <row r="152" spans="1:38" ht="12.75" customHeight="1" x14ac:dyDescent="0.2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L152" s="59"/>
    </row>
    <row r="153" spans="1:38" ht="12.75" customHeight="1" x14ac:dyDescent="0.2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L153" s="59"/>
    </row>
    <row r="154" spans="1:38" ht="12.75" customHeight="1" x14ac:dyDescent="0.2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L154" s="59"/>
    </row>
    <row r="155" spans="1:38" ht="12.75" customHeight="1" x14ac:dyDescent="0.2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L155" s="59"/>
    </row>
    <row r="156" spans="1:38" ht="12.75" customHeight="1" x14ac:dyDescent="0.2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L156" s="59"/>
    </row>
    <row r="157" spans="1:38" ht="12.75" customHeight="1" x14ac:dyDescent="0.2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L157" s="59"/>
    </row>
    <row r="158" spans="1:38" ht="12.75" customHeight="1" x14ac:dyDescent="0.2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L158" s="59"/>
    </row>
    <row r="159" spans="1:38" ht="12.75" customHeight="1" x14ac:dyDescent="0.2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L159" s="59"/>
    </row>
    <row r="160" spans="1:38" ht="12.75" customHeight="1" x14ac:dyDescent="0.2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L160" s="59"/>
    </row>
    <row r="161" spans="1:38" ht="12.75" customHeight="1" x14ac:dyDescent="0.2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L161" s="59"/>
    </row>
    <row r="162" spans="1:38" ht="12.75" customHeight="1" x14ac:dyDescent="0.2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L162" s="59"/>
    </row>
    <row r="163" spans="1:38" ht="12.75" customHeight="1" x14ac:dyDescent="0.2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L163" s="59"/>
    </row>
    <row r="164" spans="1:38" ht="12.75" customHeight="1" x14ac:dyDescent="0.2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L164" s="59"/>
    </row>
    <row r="165" spans="1:38" ht="12.75" customHeight="1" x14ac:dyDescent="0.2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L165" s="59"/>
    </row>
    <row r="166" spans="1:38" ht="12.75" customHeight="1" x14ac:dyDescent="0.2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L166" s="59"/>
    </row>
    <row r="167" spans="1:38" ht="12.75" customHeight="1" x14ac:dyDescent="0.2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L167" s="59"/>
    </row>
    <row r="168" spans="1:38" ht="12.75" customHeight="1" x14ac:dyDescent="0.2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L168" s="59"/>
    </row>
    <row r="169" spans="1:38" ht="12.75" customHeight="1" x14ac:dyDescent="0.2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L169" s="59"/>
    </row>
    <row r="170" spans="1:38" ht="12.75" customHeight="1" x14ac:dyDescent="0.2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L170" s="59"/>
    </row>
    <row r="171" spans="1:38" ht="12.75" customHeight="1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L171" s="59"/>
    </row>
    <row r="172" spans="1:38" ht="12.75" customHeight="1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L172" s="59"/>
    </row>
    <row r="173" spans="1:38" ht="12.75" customHeight="1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L173" s="59"/>
    </row>
    <row r="174" spans="1:38" ht="12.75" customHeight="1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L174" s="59"/>
    </row>
    <row r="175" spans="1:38" ht="12.75" customHeight="1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L175" s="59"/>
    </row>
    <row r="176" spans="1:38" ht="12.75" customHeight="1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L176" s="59"/>
    </row>
    <row r="177" spans="1:38" ht="12.75" customHeight="1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L177" s="59"/>
    </row>
    <row r="178" spans="1:38" ht="12.75" customHeight="1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L178" s="59"/>
    </row>
    <row r="179" spans="1:38" ht="12.75" customHeight="1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L179" s="59"/>
    </row>
    <row r="180" spans="1:38" ht="12.75" customHeight="1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L180" s="59"/>
    </row>
    <row r="181" spans="1:38" ht="12.75" customHeight="1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L181" s="59"/>
    </row>
    <row r="182" spans="1:38" ht="12.75" customHeight="1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L182" s="59"/>
    </row>
    <row r="183" spans="1:38" ht="12.75" customHeight="1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L183" s="59"/>
    </row>
    <row r="184" spans="1:38" ht="12.75" customHeight="1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L184" s="59"/>
    </row>
    <row r="185" spans="1:38" ht="12.75" customHeight="1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L185" s="59"/>
    </row>
    <row r="186" spans="1:38" ht="12.75" customHeight="1" x14ac:dyDescent="0.2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L186" s="59"/>
    </row>
    <row r="187" spans="1:38" ht="12.75" customHeight="1" x14ac:dyDescent="0.2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L187" s="59"/>
    </row>
    <row r="188" spans="1:38" ht="12.75" customHeight="1" x14ac:dyDescent="0.2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L188" s="59"/>
    </row>
    <row r="189" spans="1:38" ht="12.75" customHeight="1" x14ac:dyDescent="0.2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L189" s="59"/>
    </row>
    <row r="190" spans="1:38" ht="12.75" customHeight="1" x14ac:dyDescent="0.2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L190" s="59"/>
    </row>
    <row r="191" spans="1:38" ht="12.75" customHeight="1" x14ac:dyDescent="0.2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L191" s="59"/>
    </row>
    <row r="192" spans="1:38" ht="12.75" customHeight="1" x14ac:dyDescent="0.2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L192" s="59"/>
    </row>
    <row r="193" spans="1:38" ht="12.75" customHeight="1" x14ac:dyDescent="0.2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L193" s="59"/>
    </row>
    <row r="194" spans="1:38" ht="12.75" customHeight="1" x14ac:dyDescent="0.2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L194" s="59"/>
    </row>
    <row r="195" spans="1:38" ht="12.75" customHeight="1" x14ac:dyDescent="0.2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L195" s="59"/>
    </row>
    <row r="196" spans="1:38" ht="12.75" customHeight="1" x14ac:dyDescent="0.2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L196" s="59"/>
    </row>
    <row r="197" spans="1:38" ht="12.75" customHeight="1" x14ac:dyDescent="0.2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L197" s="59"/>
    </row>
    <row r="198" spans="1:38" ht="12.75" customHeight="1" x14ac:dyDescent="0.2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L198" s="59"/>
    </row>
    <row r="199" spans="1:38" ht="12.75" customHeight="1" x14ac:dyDescent="0.2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L199" s="59"/>
    </row>
    <row r="200" spans="1:38" ht="12.75" customHeight="1" x14ac:dyDescent="0.2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L200" s="59"/>
    </row>
    <row r="201" spans="1:38" ht="12.75" customHeight="1" x14ac:dyDescent="0.2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L201" s="59"/>
    </row>
    <row r="202" spans="1:38" ht="12.75" customHeight="1" x14ac:dyDescent="0.2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L202" s="59"/>
    </row>
    <row r="203" spans="1:38" ht="12.75" customHeight="1" x14ac:dyDescent="0.2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L203" s="59"/>
    </row>
    <row r="204" spans="1:38" ht="12.75" customHeight="1" x14ac:dyDescent="0.2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L204" s="59"/>
    </row>
    <row r="205" spans="1:38" ht="12.75" customHeight="1" x14ac:dyDescent="0.2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L205" s="59"/>
    </row>
    <row r="206" spans="1:38" ht="12.75" customHeight="1" x14ac:dyDescent="0.2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L206" s="59"/>
    </row>
    <row r="207" spans="1:38" ht="12.75" customHeight="1" x14ac:dyDescent="0.2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L207" s="59"/>
    </row>
    <row r="208" spans="1:38" ht="12.75" customHeight="1" x14ac:dyDescent="0.2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L208" s="59"/>
    </row>
    <row r="209" spans="1:38" ht="12.75" customHeight="1" x14ac:dyDescent="0.2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L209" s="59"/>
    </row>
    <row r="210" spans="1:38" ht="12.75" customHeight="1" x14ac:dyDescent="0.2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L210" s="59"/>
    </row>
    <row r="211" spans="1:38" ht="12.75" customHeight="1" x14ac:dyDescent="0.2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L211" s="59"/>
    </row>
    <row r="212" spans="1:38" ht="12.75" customHeight="1" x14ac:dyDescent="0.2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L212" s="59"/>
    </row>
    <row r="213" spans="1:38" ht="12.75" customHeight="1" x14ac:dyDescent="0.2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L213" s="59"/>
    </row>
    <row r="214" spans="1:38" ht="12.75" customHeight="1" x14ac:dyDescent="0.2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L214" s="59"/>
    </row>
    <row r="215" spans="1:38" ht="12.75" customHeight="1" x14ac:dyDescent="0.2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L215" s="59"/>
    </row>
    <row r="216" spans="1:38" ht="12.75" customHeight="1" x14ac:dyDescent="0.2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L216" s="59"/>
    </row>
    <row r="217" spans="1:38" ht="12.75" customHeight="1" x14ac:dyDescent="0.2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L217" s="59"/>
    </row>
    <row r="218" spans="1:38" ht="12.75" customHeight="1" x14ac:dyDescent="0.2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L218" s="59"/>
    </row>
    <row r="219" spans="1:38" ht="12.75" customHeight="1" x14ac:dyDescent="0.2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L219" s="59"/>
    </row>
    <row r="220" spans="1:38" ht="12.75" customHeight="1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L220" s="59"/>
    </row>
    <row r="221" spans="1:38" ht="12.75" customHeight="1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L221" s="59"/>
    </row>
    <row r="222" spans="1:38" ht="12.75" customHeight="1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L222" s="59"/>
    </row>
    <row r="223" spans="1:38" ht="12.75" customHeight="1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L223" s="59"/>
    </row>
    <row r="224" spans="1:38" ht="12.75" customHeight="1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L224" s="59"/>
    </row>
    <row r="225" spans="1:38" ht="12.75" customHeight="1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L225" s="59"/>
    </row>
    <row r="226" spans="1:38" ht="12.75" customHeight="1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L226" s="59"/>
    </row>
    <row r="227" spans="1:38" ht="12.75" customHeight="1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L227" s="59"/>
    </row>
    <row r="228" spans="1:38" ht="12.75" customHeight="1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L228" s="59"/>
    </row>
    <row r="229" spans="1:38" ht="12.75" customHeight="1" x14ac:dyDescent="0.2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L229" s="59"/>
    </row>
    <row r="230" spans="1:38" ht="12.75" customHeight="1" x14ac:dyDescent="0.2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L230" s="59"/>
    </row>
    <row r="231" spans="1:38" ht="12.75" customHeight="1" x14ac:dyDescent="0.2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L231" s="59"/>
    </row>
    <row r="232" spans="1:38" ht="12.75" customHeight="1" x14ac:dyDescent="0.2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L232" s="59"/>
    </row>
    <row r="233" spans="1:38" ht="12.75" customHeight="1" x14ac:dyDescent="0.2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L233" s="59"/>
    </row>
    <row r="234" spans="1:38" ht="12.75" customHeight="1" x14ac:dyDescent="0.2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L234" s="59"/>
    </row>
    <row r="235" spans="1:38" ht="12.75" customHeight="1" x14ac:dyDescent="0.2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L235" s="59"/>
    </row>
    <row r="236" spans="1:38" ht="12.75" customHeight="1" x14ac:dyDescent="0.2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L236" s="59"/>
    </row>
    <row r="237" spans="1:38" ht="12.75" customHeight="1" x14ac:dyDescent="0.2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L237" s="59"/>
    </row>
    <row r="238" spans="1:38" ht="12.75" customHeight="1" x14ac:dyDescent="0.2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L238" s="59"/>
    </row>
    <row r="239" spans="1:38" ht="12.75" customHeight="1" x14ac:dyDescent="0.2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L239" s="59"/>
    </row>
    <row r="240" spans="1:38" ht="12.75" customHeight="1" x14ac:dyDescent="0.2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L240" s="59"/>
    </row>
    <row r="241" spans="1:38" ht="12.75" customHeight="1" x14ac:dyDescent="0.2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L241" s="59"/>
    </row>
    <row r="242" spans="1:38" ht="12.75" customHeight="1" x14ac:dyDescent="0.2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L242" s="59"/>
    </row>
    <row r="243" spans="1:38" ht="12.75" customHeight="1" x14ac:dyDescent="0.2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L243" s="59"/>
    </row>
    <row r="244" spans="1:38" ht="12.75" customHeight="1" x14ac:dyDescent="0.2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L244" s="59"/>
    </row>
    <row r="245" spans="1:38" ht="12.75" customHeight="1" x14ac:dyDescent="0.2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L245" s="59"/>
    </row>
    <row r="246" spans="1:38" ht="12.75" customHeight="1" x14ac:dyDescent="0.2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L246" s="59"/>
    </row>
    <row r="247" spans="1:38" ht="12.75" customHeight="1" x14ac:dyDescent="0.2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L247" s="59"/>
    </row>
    <row r="248" spans="1:38" ht="12.75" customHeight="1" x14ac:dyDescent="0.2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L248" s="59"/>
    </row>
    <row r="249" spans="1:38" ht="12.75" customHeight="1" x14ac:dyDescent="0.2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L249" s="59"/>
    </row>
    <row r="250" spans="1:38" ht="12.75" customHeight="1" x14ac:dyDescent="0.2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L250" s="59"/>
    </row>
    <row r="251" spans="1:38" ht="12.75" customHeight="1" x14ac:dyDescent="0.2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L251" s="59"/>
    </row>
    <row r="252" spans="1:38" ht="12.75" customHeight="1" x14ac:dyDescent="0.2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L252" s="59"/>
    </row>
    <row r="253" spans="1:38" ht="12.75" customHeight="1" x14ac:dyDescent="0.2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L253" s="59"/>
    </row>
    <row r="254" spans="1:38" ht="12.75" customHeight="1" x14ac:dyDescent="0.2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L254" s="59"/>
    </row>
    <row r="255" spans="1:38" ht="15.75" customHeight="1" x14ac:dyDescent="0.2"/>
    <row r="256" spans="1:3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</sheetData>
  <mergeCells count="29">
    <mergeCell ref="B58:F58"/>
    <mergeCell ref="A60:G60"/>
    <mergeCell ref="Z3:Z8"/>
    <mergeCell ref="AA3:AB8"/>
    <mergeCell ref="AC3:AD8"/>
    <mergeCell ref="AE3:AF8"/>
    <mergeCell ref="AG3:AG8"/>
    <mergeCell ref="C5:G6"/>
    <mergeCell ref="A7:G8"/>
    <mergeCell ref="AL1:AL8"/>
    <mergeCell ref="A2:B6"/>
    <mergeCell ref="C2:G2"/>
    <mergeCell ref="C3:G4"/>
    <mergeCell ref="H3:I8"/>
    <mergeCell ref="J3:J8"/>
    <mergeCell ref="K3:L8"/>
    <mergeCell ref="M3:N8"/>
    <mergeCell ref="O3:O8"/>
    <mergeCell ref="P3:Q8"/>
    <mergeCell ref="H1:J2"/>
    <mergeCell ref="K1:O2"/>
    <mergeCell ref="P1:Z2"/>
    <mergeCell ref="AA1:AG2"/>
    <mergeCell ref="AH1:AI8"/>
    <mergeCell ref="AJ1:AK8"/>
    <mergeCell ref="R3:S8"/>
    <mergeCell ref="T3:U8"/>
    <mergeCell ref="V3:W8"/>
    <mergeCell ref="X3:Y8"/>
  </mergeCells>
  <pageMargins left="0.7" right="0.7" top="1.14375" bottom="1.14375" header="0.75" footer="0.75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02A15-6816-DD4D-8B4D-8ACC1B4D1AF4}">
  <dimension ref="A1:AL912"/>
  <sheetViews>
    <sheetView workbookViewId="0"/>
  </sheetViews>
  <sheetFormatPr baseColWidth="10" defaultRowHeight="15" customHeight="1" x14ac:dyDescent="0.2"/>
  <cols>
    <col min="1" max="2" width="16.1640625" customWidth="1"/>
    <col min="3" max="3" width="16.1640625" hidden="1" customWidth="1"/>
    <col min="4" max="4" width="18.33203125" customWidth="1"/>
    <col min="5" max="5" width="18.6640625" customWidth="1"/>
    <col min="6" max="37" width="16.1640625" customWidth="1"/>
    <col min="38" max="38" width="17.83203125" customWidth="1"/>
    <col min="39" max="1024" width="16.1640625" customWidth="1"/>
  </cols>
  <sheetData>
    <row r="1" spans="1:38" ht="18" thickTop="1" thickBot="1" x14ac:dyDescent="0.25">
      <c r="A1" s="166"/>
      <c r="B1" s="167"/>
      <c r="C1" s="168"/>
      <c r="D1" s="168" t="s">
        <v>525</v>
      </c>
      <c r="E1" s="168"/>
      <c r="F1" s="168"/>
      <c r="G1" s="168"/>
      <c r="H1" s="102" t="s">
        <v>526</v>
      </c>
      <c r="I1" s="102"/>
      <c r="J1" s="102"/>
      <c r="K1" s="102" t="s">
        <v>1</v>
      </c>
      <c r="L1" s="102"/>
      <c r="M1" s="102"/>
      <c r="N1" s="102"/>
      <c r="O1" s="102"/>
      <c r="P1" s="102" t="s">
        <v>527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 t="s">
        <v>528</v>
      </c>
      <c r="AB1" s="102"/>
      <c r="AC1" s="102"/>
      <c r="AD1" s="102"/>
      <c r="AE1" s="102"/>
      <c r="AF1" s="102"/>
      <c r="AG1" s="102"/>
      <c r="AH1" s="102" t="s">
        <v>274</v>
      </c>
      <c r="AI1" s="102"/>
      <c r="AJ1" s="102" t="s">
        <v>529</v>
      </c>
      <c r="AK1" s="102"/>
      <c r="AL1" s="241" t="s">
        <v>276</v>
      </c>
    </row>
    <row r="2" spans="1:38" ht="21" thickTop="1" thickBot="1" x14ac:dyDescent="0.25">
      <c r="A2" s="106"/>
      <c r="B2" s="106"/>
      <c r="C2" s="107" t="s">
        <v>530</v>
      </c>
      <c r="D2" s="107"/>
      <c r="E2" s="107"/>
      <c r="F2" s="107"/>
      <c r="G2" s="107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241"/>
    </row>
    <row r="3" spans="1:38" ht="18" thickTop="1" thickBot="1" x14ac:dyDescent="0.25">
      <c r="A3" s="106"/>
      <c r="B3" s="106"/>
      <c r="C3" s="242" t="s">
        <v>8</v>
      </c>
      <c r="D3" s="242"/>
      <c r="E3" s="242"/>
      <c r="F3" s="242"/>
      <c r="G3" s="242"/>
      <c r="H3" s="243" t="s">
        <v>531</v>
      </c>
      <c r="I3" s="243"/>
      <c r="J3" s="244"/>
      <c r="K3" s="245" t="s">
        <v>532</v>
      </c>
      <c r="L3" s="245"/>
      <c r="M3" s="243" t="s">
        <v>533</v>
      </c>
      <c r="N3" s="243"/>
      <c r="O3" s="246"/>
      <c r="P3" s="245" t="s">
        <v>534</v>
      </c>
      <c r="Q3" s="245"/>
      <c r="R3" s="243" t="s">
        <v>535</v>
      </c>
      <c r="S3" s="243"/>
      <c r="T3" s="243" t="s">
        <v>536</v>
      </c>
      <c r="U3" s="243"/>
      <c r="V3" s="243" t="s">
        <v>537</v>
      </c>
      <c r="W3" s="243"/>
      <c r="X3" s="247" t="s">
        <v>538</v>
      </c>
      <c r="Y3" s="247"/>
      <c r="Z3" s="246"/>
      <c r="AA3" s="245" t="s">
        <v>539</v>
      </c>
      <c r="AB3" s="245"/>
      <c r="AC3" s="243" t="s">
        <v>18</v>
      </c>
      <c r="AD3" s="243"/>
      <c r="AE3" s="243" t="s">
        <v>19</v>
      </c>
      <c r="AF3" s="243"/>
      <c r="AG3" s="246"/>
      <c r="AH3" s="102"/>
      <c r="AI3" s="102"/>
      <c r="AJ3" s="102"/>
      <c r="AK3" s="102"/>
      <c r="AL3" s="241"/>
    </row>
    <row r="4" spans="1:38" ht="18" thickTop="1" thickBot="1" x14ac:dyDescent="0.25">
      <c r="A4" s="106"/>
      <c r="B4" s="106"/>
      <c r="C4" s="242"/>
      <c r="D4" s="242"/>
      <c r="E4" s="242"/>
      <c r="F4" s="242"/>
      <c r="G4" s="242"/>
      <c r="H4" s="243"/>
      <c r="I4" s="243"/>
      <c r="J4" s="244"/>
      <c r="K4" s="245"/>
      <c r="L4" s="245"/>
      <c r="M4" s="243"/>
      <c r="N4" s="243"/>
      <c r="O4" s="246"/>
      <c r="P4" s="245"/>
      <c r="Q4" s="245"/>
      <c r="R4" s="243"/>
      <c r="S4" s="243"/>
      <c r="T4" s="243"/>
      <c r="U4" s="243"/>
      <c r="V4" s="243"/>
      <c r="W4" s="243"/>
      <c r="X4" s="247"/>
      <c r="Y4" s="247"/>
      <c r="Z4" s="246"/>
      <c r="AA4" s="245"/>
      <c r="AB4" s="245"/>
      <c r="AC4" s="243"/>
      <c r="AD4" s="243"/>
      <c r="AE4" s="243"/>
      <c r="AF4" s="243"/>
      <c r="AG4" s="246"/>
      <c r="AH4" s="102"/>
      <c r="AI4" s="102"/>
      <c r="AJ4" s="102"/>
      <c r="AK4" s="102"/>
      <c r="AL4" s="241"/>
    </row>
    <row r="5" spans="1:38" ht="18" thickTop="1" thickBot="1" x14ac:dyDescent="0.25">
      <c r="A5" s="106"/>
      <c r="B5" s="106"/>
      <c r="C5" s="248" t="s">
        <v>540</v>
      </c>
      <c r="D5" s="248"/>
      <c r="E5" s="248"/>
      <c r="F5" s="248"/>
      <c r="G5" s="248"/>
      <c r="H5" s="243"/>
      <c r="I5" s="243"/>
      <c r="J5" s="244"/>
      <c r="K5" s="245"/>
      <c r="L5" s="245"/>
      <c r="M5" s="243"/>
      <c r="N5" s="243"/>
      <c r="O5" s="246"/>
      <c r="P5" s="245"/>
      <c r="Q5" s="245"/>
      <c r="R5" s="243"/>
      <c r="S5" s="243"/>
      <c r="T5" s="243"/>
      <c r="U5" s="243"/>
      <c r="V5" s="243"/>
      <c r="W5" s="243"/>
      <c r="X5" s="247"/>
      <c r="Y5" s="247"/>
      <c r="Z5" s="246"/>
      <c r="AA5" s="245"/>
      <c r="AB5" s="245"/>
      <c r="AC5" s="243"/>
      <c r="AD5" s="243"/>
      <c r="AE5" s="243"/>
      <c r="AF5" s="243"/>
      <c r="AG5" s="246"/>
      <c r="AH5" s="102"/>
      <c r="AI5" s="102"/>
      <c r="AJ5" s="102"/>
      <c r="AK5" s="102"/>
      <c r="AL5" s="241"/>
    </row>
    <row r="6" spans="1:38" ht="18" thickTop="1" thickBot="1" x14ac:dyDescent="0.25">
      <c r="A6" s="106"/>
      <c r="B6" s="106"/>
      <c r="C6" s="248"/>
      <c r="D6" s="248"/>
      <c r="E6" s="248"/>
      <c r="F6" s="248"/>
      <c r="G6" s="248"/>
      <c r="H6" s="243"/>
      <c r="I6" s="243"/>
      <c r="J6" s="244"/>
      <c r="K6" s="245"/>
      <c r="L6" s="245"/>
      <c r="M6" s="243"/>
      <c r="N6" s="243"/>
      <c r="O6" s="246"/>
      <c r="P6" s="245"/>
      <c r="Q6" s="245"/>
      <c r="R6" s="243"/>
      <c r="S6" s="243"/>
      <c r="T6" s="243"/>
      <c r="U6" s="243"/>
      <c r="V6" s="243"/>
      <c r="W6" s="243"/>
      <c r="X6" s="247"/>
      <c r="Y6" s="247"/>
      <c r="Z6" s="246"/>
      <c r="AA6" s="245"/>
      <c r="AB6" s="245"/>
      <c r="AC6" s="243"/>
      <c r="AD6" s="243"/>
      <c r="AE6" s="243"/>
      <c r="AF6" s="243"/>
      <c r="AG6" s="246"/>
      <c r="AH6" s="102"/>
      <c r="AI6" s="102"/>
      <c r="AJ6" s="102"/>
      <c r="AK6" s="102"/>
      <c r="AL6" s="241"/>
    </row>
    <row r="7" spans="1:38" ht="18" thickTop="1" thickBot="1" x14ac:dyDescent="0.25">
      <c r="A7" s="117" t="s">
        <v>21</v>
      </c>
      <c r="B7" s="117"/>
      <c r="C7" s="117"/>
      <c r="D7" s="117"/>
      <c r="E7" s="117"/>
      <c r="F7" s="117"/>
      <c r="G7" s="117"/>
      <c r="H7" s="243"/>
      <c r="I7" s="243"/>
      <c r="J7" s="244"/>
      <c r="K7" s="245"/>
      <c r="L7" s="245"/>
      <c r="M7" s="243"/>
      <c r="N7" s="243"/>
      <c r="O7" s="246"/>
      <c r="P7" s="245"/>
      <c r="Q7" s="245"/>
      <c r="R7" s="243"/>
      <c r="S7" s="243"/>
      <c r="T7" s="243"/>
      <c r="U7" s="243"/>
      <c r="V7" s="243"/>
      <c r="W7" s="243"/>
      <c r="X7" s="247"/>
      <c r="Y7" s="247"/>
      <c r="Z7" s="246"/>
      <c r="AA7" s="245"/>
      <c r="AB7" s="245"/>
      <c r="AC7" s="243"/>
      <c r="AD7" s="243"/>
      <c r="AE7" s="243"/>
      <c r="AF7" s="243"/>
      <c r="AG7" s="246"/>
      <c r="AH7" s="102"/>
      <c r="AI7" s="102"/>
      <c r="AJ7" s="102"/>
      <c r="AK7" s="102"/>
      <c r="AL7" s="241"/>
    </row>
    <row r="8" spans="1:38" ht="18" thickTop="1" thickBot="1" x14ac:dyDescent="0.25">
      <c r="A8" s="117"/>
      <c r="B8" s="117"/>
      <c r="C8" s="117"/>
      <c r="D8" s="117"/>
      <c r="E8" s="117"/>
      <c r="F8" s="117"/>
      <c r="G8" s="117"/>
      <c r="H8" s="243"/>
      <c r="I8" s="243"/>
      <c r="J8" s="244"/>
      <c r="K8" s="245"/>
      <c r="L8" s="245"/>
      <c r="M8" s="243"/>
      <c r="N8" s="243"/>
      <c r="O8" s="246"/>
      <c r="P8" s="245"/>
      <c r="Q8" s="245"/>
      <c r="R8" s="243"/>
      <c r="S8" s="243"/>
      <c r="T8" s="243"/>
      <c r="U8" s="243"/>
      <c r="V8" s="243"/>
      <c r="W8" s="243"/>
      <c r="X8" s="247"/>
      <c r="Y8" s="247"/>
      <c r="Z8" s="246"/>
      <c r="AA8" s="245"/>
      <c r="AB8" s="245"/>
      <c r="AC8" s="243"/>
      <c r="AD8" s="243"/>
      <c r="AE8" s="243"/>
      <c r="AF8" s="243"/>
      <c r="AG8" s="246"/>
      <c r="AH8" s="102"/>
      <c r="AI8" s="102"/>
      <c r="AJ8" s="102"/>
      <c r="AK8" s="102"/>
      <c r="AL8" s="241"/>
    </row>
    <row r="9" spans="1:38" ht="34" thickTop="1" thickBot="1" x14ac:dyDescent="0.25">
      <c r="A9" s="169" t="s">
        <v>22</v>
      </c>
      <c r="B9" s="170" t="s">
        <v>290</v>
      </c>
      <c r="C9" s="170" t="s">
        <v>24</v>
      </c>
      <c r="D9" s="170" t="s">
        <v>25</v>
      </c>
      <c r="E9" s="170" t="s">
        <v>26</v>
      </c>
      <c r="F9" s="170" t="s">
        <v>27</v>
      </c>
      <c r="G9" s="171" t="s">
        <v>28</v>
      </c>
      <c r="H9" s="172" t="s">
        <v>29</v>
      </c>
      <c r="I9" s="172" t="s">
        <v>30</v>
      </c>
      <c r="J9" s="173" t="s">
        <v>31</v>
      </c>
      <c r="K9" s="172" t="s">
        <v>29</v>
      </c>
      <c r="L9" s="172" t="s">
        <v>30</v>
      </c>
      <c r="M9" s="172" t="s">
        <v>29</v>
      </c>
      <c r="N9" s="172" t="s">
        <v>30</v>
      </c>
      <c r="O9" s="173" t="s">
        <v>31</v>
      </c>
      <c r="P9" s="172" t="s">
        <v>29</v>
      </c>
      <c r="Q9" s="172" t="s">
        <v>30</v>
      </c>
      <c r="R9" s="172" t="s">
        <v>29</v>
      </c>
      <c r="S9" s="172" t="s">
        <v>30</v>
      </c>
      <c r="T9" s="172" t="s">
        <v>29</v>
      </c>
      <c r="U9" s="172" t="s">
        <v>30</v>
      </c>
      <c r="V9" s="172" t="s">
        <v>29</v>
      </c>
      <c r="W9" s="172" t="s">
        <v>30</v>
      </c>
      <c r="X9" s="172" t="s">
        <v>29</v>
      </c>
      <c r="Y9" s="172" t="s">
        <v>30</v>
      </c>
      <c r="Z9" s="173" t="s">
        <v>31</v>
      </c>
      <c r="AA9" s="174" t="s">
        <v>29</v>
      </c>
      <c r="AB9" s="172" t="s">
        <v>30</v>
      </c>
      <c r="AC9" s="172" t="s">
        <v>29</v>
      </c>
      <c r="AD9" s="172" t="s">
        <v>30</v>
      </c>
      <c r="AE9" s="174" t="s">
        <v>29</v>
      </c>
      <c r="AF9" s="172" t="s">
        <v>30</v>
      </c>
      <c r="AG9" s="172" t="s">
        <v>31</v>
      </c>
      <c r="AH9" s="172" t="s">
        <v>29</v>
      </c>
      <c r="AI9" s="172" t="s">
        <v>30</v>
      </c>
      <c r="AJ9" s="172" t="s">
        <v>29</v>
      </c>
      <c r="AK9" s="172" t="s">
        <v>30</v>
      </c>
      <c r="AL9" s="175" t="s">
        <v>32</v>
      </c>
    </row>
    <row r="10" spans="1:38" ht="17" thickTop="1" x14ac:dyDescent="0.2">
      <c r="A10" s="176">
        <f t="shared" ref="A10:A48" si="0">_xlfn.RANK.EQ(AL10, $AL$1:$AL$48)</f>
        <v>1</v>
      </c>
      <c r="B10" s="177">
        <v>2007</v>
      </c>
      <c r="C10" s="178" t="s">
        <v>541</v>
      </c>
      <c r="D10" s="179" t="s">
        <v>542</v>
      </c>
      <c r="E10" s="180" t="s">
        <v>63</v>
      </c>
      <c r="F10" s="177" t="s">
        <v>543</v>
      </c>
      <c r="G10" s="177" t="s">
        <v>48</v>
      </c>
      <c r="H10" s="65" t="s">
        <v>67</v>
      </c>
      <c r="I10" s="52">
        <v>500</v>
      </c>
      <c r="J10" s="181">
        <f t="shared" ref="J10:J48" si="1">LARGE(I10,1)</f>
        <v>500</v>
      </c>
      <c r="K10" s="47" t="s">
        <v>67</v>
      </c>
      <c r="L10" s="52">
        <v>4000</v>
      </c>
      <c r="M10" s="24" t="s">
        <v>41</v>
      </c>
      <c r="N10" s="66">
        <v>0</v>
      </c>
      <c r="O10" s="182">
        <f t="shared" ref="O10:O48" si="2">LARGE(L10:N10,1)</f>
        <v>4000</v>
      </c>
      <c r="P10" s="183" t="s">
        <v>515</v>
      </c>
      <c r="Q10" s="184">
        <v>4000</v>
      </c>
      <c r="R10" s="185" t="s">
        <v>515</v>
      </c>
      <c r="S10" s="184">
        <v>4000</v>
      </c>
      <c r="T10" s="186" t="s">
        <v>544</v>
      </c>
      <c r="U10" s="52">
        <v>0</v>
      </c>
      <c r="V10" s="187"/>
      <c r="W10" s="188">
        <v>0</v>
      </c>
      <c r="X10" s="180"/>
      <c r="Y10" s="189">
        <v>0</v>
      </c>
      <c r="Z10" s="182">
        <f t="shared" ref="Z10:Z48" si="3">LARGE(Q10:Y10,1)+LARGE(Q10:Y10,2)+LARGE(Q10:Y10,3)+LARGE(Q10:Y10,4)</f>
        <v>8000</v>
      </c>
      <c r="AA10" s="190" t="s">
        <v>41</v>
      </c>
      <c r="AB10" s="191">
        <v>0</v>
      </c>
      <c r="AC10" s="187"/>
      <c r="AD10" s="188">
        <v>0</v>
      </c>
      <c r="AE10" s="180"/>
      <c r="AF10" s="192">
        <v>0</v>
      </c>
      <c r="AG10" s="193">
        <f t="shared" ref="AG10:AG48" si="4">LARGE(AB10:AF10,1)</f>
        <v>0</v>
      </c>
      <c r="AH10" s="187"/>
      <c r="AI10" s="188">
        <v>0</v>
      </c>
      <c r="AJ10" s="187"/>
      <c r="AK10" s="188">
        <v>0</v>
      </c>
      <c r="AL10" s="194">
        <f t="shared" ref="AL10:AL48" si="5">AG10+Z10+O10+J10+AJ10</f>
        <v>12500</v>
      </c>
    </row>
    <row r="11" spans="1:38" ht="16" x14ac:dyDescent="0.2">
      <c r="A11" s="176">
        <f t="shared" si="0"/>
        <v>2</v>
      </c>
      <c r="B11" s="40">
        <v>2009</v>
      </c>
      <c r="C11" s="40" t="s">
        <v>545</v>
      </c>
      <c r="D11" s="149" t="s">
        <v>546</v>
      </c>
      <c r="E11" s="149" t="s">
        <v>378</v>
      </c>
      <c r="F11" s="40" t="s">
        <v>127</v>
      </c>
      <c r="G11" s="40" t="s">
        <v>48</v>
      </c>
      <c r="H11" s="65" t="s">
        <v>73</v>
      </c>
      <c r="I11" s="52">
        <v>75</v>
      </c>
      <c r="J11" s="181">
        <f t="shared" si="1"/>
        <v>75</v>
      </c>
      <c r="K11" s="47" t="s">
        <v>42</v>
      </c>
      <c r="L11" s="52">
        <v>2000</v>
      </c>
      <c r="M11" s="145" t="s">
        <v>41</v>
      </c>
      <c r="N11" s="66">
        <v>0</v>
      </c>
      <c r="O11" s="182">
        <f t="shared" si="2"/>
        <v>2000</v>
      </c>
      <c r="P11" s="145" t="s">
        <v>41</v>
      </c>
      <c r="Q11" s="188">
        <v>0</v>
      </c>
      <c r="R11" s="185" t="s">
        <v>468</v>
      </c>
      <c r="S11" s="52">
        <v>2000</v>
      </c>
      <c r="T11" s="186" t="s">
        <v>360</v>
      </c>
      <c r="U11" s="52">
        <v>4000</v>
      </c>
      <c r="V11" s="187"/>
      <c r="W11" s="188">
        <v>0</v>
      </c>
      <c r="X11" s="180"/>
      <c r="Y11" s="192">
        <v>0</v>
      </c>
      <c r="Z11" s="182">
        <f t="shared" si="3"/>
        <v>6000</v>
      </c>
      <c r="AA11" s="145" t="s">
        <v>41</v>
      </c>
      <c r="AB11" s="191">
        <v>0</v>
      </c>
      <c r="AC11" s="187"/>
      <c r="AD11" s="188">
        <v>0</v>
      </c>
      <c r="AE11" s="195"/>
      <c r="AF11" s="192">
        <v>0</v>
      </c>
      <c r="AG11" s="193">
        <f t="shared" si="4"/>
        <v>0</v>
      </c>
      <c r="AH11" s="187"/>
      <c r="AI11" s="188">
        <v>0</v>
      </c>
      <c r="AJ11" s="187"/>
      <c r="AK11" s="188">
        <v>0</v>
      </c>
      <c r="AL11" s="194">
        <f t="shared" si="5"/>
        <v>8075</v>
      </c>
    </row>
    <row r="12" spans="1:38" ht="16" x14ac:dyDescent="0.2">
      <c r="A12" s="176">
        <f t="shared" si="0"/>
        <v>3</v>
      </c>
      <c r="B12" s="40">
        <v>1994</v>
      </c>
      <c r="C12" s="177" t="s">
        <v>547</v>
      </c>
      <c r="D12" s="179" t="s">
        <v>548</v>
      </c>
      <c r="E12" s="179" t="s">
        <v>549</v>
      </c>
      <c r="F12" s="40" t="s">
        <v>550</v>
      </c>
      <c r="G12" s="40" t="s">
        <v>48</v>
      </c>
      <c r="H12" s="44" t="s">
        <v>41</v>
      </c>
      <c r="I12" s="52">
        <v>0</v>
      </c>
      <c r="J12" s="181">
        <f t="shared" si="1"/>
        <v>0</v>
      </c>
      <c r="K12" s="44" t="s">
        <v>41</v>
      </c>
      <c r="L12" s="52">
        <v>0</v>
      </c>
      <c r="M12" s="190" t="s">
        <v>41</v>
      </c>
      <c r="N12" s="192">
        <v>0</v>
      </c>
      <c r="O12" s="182">
        <f t="shared" si="2"/>
        <v>0</v>
      </c>
      <c r="P12" s="190" t="s">
        <v>41</v>
      </c>
      <c r="Q12" s="184">
        <v>0</v>
      </c>
      <c r="R12" s="185" t="s">
        <v>551</v>
      </c>
      <c r="S12" s="52">
        <v>2000</v>
      </c>
      <c r="T12" s="186" t="s">
        <v>173</v>
      </c>
      <c r="U12" s="52">
        <v>2000</v>
      </c>
      <c r="V12" s="187"/>
      <c r="W12" s="188">
        <v>0</v>
      </c>
      <c r="X12" s="196"/>
      <c r="Y12" s="189">
        <v>0</v>
      </c>
      <c r="Z12" s="182">
        <f t="shared" si="3"/>
        <v>4000</v>
      </c>
      <c r="AA12" s="183" t="s">
        <v>552</v>
      </c>
      <c r="AB12" s="191">
        <v>2000</v>
      </c>
      <c r="AC12" s="187"/>
      <c r="AD12" s="188">
        <v>0</v>
      </c>
      <c r="AE12" s="197"/>
      <c r="AF12" s="192">
        <v>0</v>
      </c>
      <c r="AG12" s="193">
        <f t="shared" si="4"/>
        <v>2000</v>
      </c>
      <c r="AH12" s="187"/>
      <c r="AI12" s="188">
        <v>0</v>
      </c>
      <c r="AJ12" s="187"/>
      <c r="AK12" s="188">
        <v>0</v>
      </c>
      <c r="AL12" s="194">
        <f t="shared" si="5"/>
        <v>6000</v>
      </c>
    </row>
    <row r="13" spans="1:38" ht="16" x14ac:dyDescent="0.2">
      <c r="A13" s="176">
        <f t="shared" si="0"/>
        <v>4</v>
      </c>
      <c r="B13" s="40">
        <v>2007</v>
      </c>
      <c r="C13" s="198" t="s">
        <v>553</v>
      </c>
      <c r="D13" s="199" t="s">
        <v>554</v>
      </c>
      <c r="E13" s="199" t="s">
        <v>555</v>
      </c>
      <c r="F13" s="40" t="s">
        <v>233</v>
      </c>
      <c r="G13" s="40" t="s">
        <v>48</v>
      </c>
      <c r="H13" s="47" t="s">
        <v>38</v>
      </c>
      <c r="I13" s="52">
        <v>400</v>
      </c>
      <c r="J13" s="181">
        <f t="shared" si="1"/>
        <v>400</v>
      </c>
      <c r="K13" s="47" t="s">
        <v>556</v>
      </c>
      <c r="L13" s="52">
        <v>0</v>
      </c>
      <c r="M13" s="185" t="s">
        <v>42</v>
      </c>
      <c r="N13" s="52">
        <v>2000</v>
      </c>
      <c r="O13" s="200">
        <f t="shared" si="2"/>
        <v>2000</v>
      </c>
      <c r="P13" s="190" t="s">
        <v>41</v>
      </c>
      <c r="Q13" s="188">
        <v>0</v>
      </c>
      <c r="R13" s="185" t="s">
        <v>410</v>
      </c>
      <c r="S13" s="52">
        <v>0</v>
      </c>
      <c r="T13" s="186" t="s">
        <v>262</v>
      </c>
      <c r="U13" s="52">
        <v>0</v>
      </c>
      <c r="V13" s="187"/>
      <c r="W13" s="188">
        <v>0</v>
      </c>
      <c r="X13" s="195"/>
      <c r="Y13" s="192">
        <v>0</v>
      </c>
      <c r="Z13" s="182">
        <f t="shared" si="3"/>
        <v>0</v>
      </c>
      <c r="AA13" s="145" t="s">
        <v>41</v>
      </c>
      <c r="AB13" s="191">
        <v>0</v>
      </c>
      <c r="AC13" s="187"/>
      <c r="AD13" s="188">
        <v>0</v>
      </c>
      <c r="AE13" s="195"/>
      <c r="AF13" s="192">
        <v>0</v>
      </c>
      <c r="AG13" s="193">
        <f t="shared" si="4"/>
        <v>0</v>
      </c>
      <c r="AH13" s="187"/>
      <c r="AI13" s="188">
        <v>0</v>
      </c>
      <c r="AJ13" s="187"/>
      <c r="AK13" s="188">
        <v>0</v>
      </c>
      <c r="AL13" s="194">
        <f t="shared" si="5"/>
        <v>2400</v>
      </c>
    </row>
    <row r="14" spans="1:38" ht="16" x14ac:dyDescent="0.2">
      <c r="A14" s="176">
        <f t="shared" si="0"/>
        <v>4</v>
      </c>
      <c r="B14" s="40">
        <v>1998</v>
      </c>
      <c r="C14" s="41" t="s">
        <v>557</v>
      </c>
      <c r="D14" s="42" t="s">
        <v>558</v>
      </c>
      <c r="E14" s="42" t="s">
        <v>559</v>
      </c>
      <c r="F14" s="40" t="s">
        <v>560</v>
      </c>
      <c r="G14" s="40" t="s">
        <v>108</v>
      </c>
      <c r="H14" s="47" t="s">
        <v>42</v>
      </c>
      <c r="I14" s="52">
        <v>300</v>
      </c>
      <c r="J14" s="181">
        <f t="shared" si="1"/>
        <v>300</v>
      </c>
      <c r="K14" s="47" t="s">
        <v>248</v>
      </c>
      <c r="L14" s="52">
        <v>100</v>
      </c>
      <c r="M14" s="24" t="s">
        <v>41</v>
      </c>
      <c r="N14" s="66">
        <v>0</v>
      </c>
      <c r="O14" s="182">
        <f t="shared" si="2"/>
        <v>100</v>
      </c>
      <c r="P14" s="145" t="s">
        <v>41</v>
      </c>
      <c r="Q14" s="184">
        <v>0</v>
      </c>
      <c r="R14" s="185" t="s">
        <v>93</v>
      </c>
      <c r="S14" s="52">
        <v>2000</v>
      </c>
      <c r="T14" s="186" t="s">
        <v>561</v>
      </c>
      <c r="U14" s="52">
        <v>0</v>
      </c>
      <c r="V14" s="187"/>
      <c r="W14" s="188">
        <v>0</v>
      </c>
      <c r="X14" s="180"/>
      <c r="Y14" s="189">
        <v>0</v>
      </c>
      <c r="Z14" s="182">
        <f t="shared" si="3"/>
        <v>2000</v>
      </c>
      <c r="AA14" s="145" t="s">
        <v>41</v>
      </c>
      <c r="AB14" s="191">
        <v>0</v>
      </c>
      <c r="AC14" s="187"/>
      <c r="AD14" s="188">
        <v>0</v>
      </c>
      <c r="AE14" s="180"/>
      <c r="AF14" s="192">
        <v>0</v>
      </c>
      <c r="AG14" s="193">
        <f t="shared" si="4"/>
        <v>0</v>
      </c>
      <c r="AH14" s="187"/>
      <c r="AI14" s="188">
        <v>0</v>
      </c>
      <c r="AJ14" s="187"/>
      <c r="AK14" s="188">
        <v>0</v>
      </c>
      <c r="AL14" s="194">
        <f t="shared" si="5"/>
        <v>2400</v>
      </c>
    </row>
    <row r="15" spans="1:38" ht="16" x14ac:dyDescent="0.2">
      <c r="A15" s="176">
        <f t="shared" si="0"/>
        <v>6</v>
      </c>
      <c r="B15" s="40">
        <v>2005</v>
      </c>
      <c r="C15" s="41" t="s">
        <v>562</v>
      </c>
      <c r="D15" s="42" t="s">
        <v>563</v>
      </c>
      <c r="E15" s="42" t="s">
        <v>126</v>
      </c>
      <c r="F15" s="43" t="s">
        <v>127</v>
      </c>
      <c r="G15" s="43" t="s">
        <v>48</v>
      </c>
      <c r="H15" s="24" t="s">
        <v>41</v>
      </c>
      <c r="I15" s="52">
        <v>0</v>
      </c>
      <c r="J15" s="181">
        <f t="shared" si="1"/>
        <v>0</v>
      </c>
      <c r="K15" s="47" t="s">
        <v>160</v>
      </c>
      <c r="L15" s="52">
        <v>0</v>
      </c>
      <c r="M15" s="145" t="s">
        <v>41</v>
      </c>
      <c r="N15" s="192">
        <v>0</v>
      </c>
      <c r="O15" s="182">
        <f t="shared" si="2"/>
        <v>0</v>
      </c>
      <c r="P15" s="145" t="s">
        <v>41</v>
      </c>
      <c r="Q15" s="188">
        <v>0</v>
      </c>
      <c r="R15" s="185" t="s">
        <v>564</v>
      </c>
      <c r="S15" s="52">
        <v>2000</v>
      </c>
      <c r="T15" s="24" t="s">
        <v>41</v>
      </c>
      <c r="U15" s="52">
        <v>0</v>
      </c>
      <c r="V15" s="187"/>
      <c r="W15" s="188">
        <v>0</v>
      </c>
      <c r="X15" s="201"/>
      <c r="Y15" s="192">
        <v>0</v>
      </c>
      <c r="Z15" s="182">
        <f t="shared" si="3"/>
        <v>2000</v>
      </c>
      <c r="AA15" s="190" t="s">
        <v>41</v>
      </c>
      <c r="AB15" s="191">
        <v>0</v>
      </c>
      <c r="AC15" s="187"/>
      <c r="AD15" s="188">
        <v>0</v>
      </c>
      <c r="AE15" s="197"/>
      <c r="AF15" s="192">
        <v>0</v>
      </c>
      <c r="AG15" s="193">
        <f t="shared" si="4"/>
        <v>0</v>
      </c>
      <c r="AH15" s="187"/>
      <c r="AI15" s="188">
        <v>0</v>
      </c>
      <c r="AJ15" s="187"/>
      <c r="AK15" s="188">
        <v>0</v>
      </c>
      <c r="AL15" s="194">
        <f t="shared" si="5"/>
        <v>2000</v>
      </c>
    </row>
    <row r="16" spans="1:38" ht="16" x14ac:dyDescent="0.2">
      <c r="A16" s="176">
        <f t="shared" si="0"/>
        <v>7</v>
      </c>
      <c r="B16" s="40">
        <v>2009</v>
      </c>
      <c r="C16" s="202" t="s">
        <v>565</v>
      </c>
      <c r="D16" s="149" t="s">
        <v>566</v>
      </c>
      <c r="E16" s="203" t="s">
        <v>567</v>
      </c>
      <c r="F16" s="40" t="s">
        <v>86</v>
      </c>
      <c r="G16" s="40" t="s">
        <v>37</v>
      </c>
      <c r="H16" s="47" t="s">
        <v>53</v>
      </c>
      <c r="I16" s="52">
        <v>150</v>
      </c>
      <c r="J16" s="181">
        <f t="shared" si="1"/>
        <v>150</v>
      </c>
      <c r="K16" s="47" t="s">
        <v>564</v>
      </c>
      <c r="L16" s="52">
        <v>100</v>
      </c>
      <c r="M16" s="185" t="s">
        <v>296</v>
      </c>
      <c r="N16" s="66">
        <v>100</v>
      </c>
      <c r="O16" s="182">
        <f t="shared" si="2"/>
        <v>100</v>
      </c>
      <c r="P16" s="145" t="s">
        <v>41</v>
      </c>
      <c r="Q16" s="188">
        <v>0</v>
      </c>
      <c r="R16" s="185" t="s">
        <v>228</v>
      </c>
      <c r="S16" s="52">
        <v>1000</v>
      </c>
      <c r="T16" s="204" t="s">
        <v>492</v>
      </c>
      <c r="U16" s="52">
        <v>0</v>
      </c>
      <c r="V16" s="187"/>
      <c r="W16" s="188">
        <v>0</v>
      </c>
      <c r="X16" s="195"/>
      <c r="Y16" s="192">
        <v>0</v>
      </c>
      <c r="Z16" s="182">
        <f t="shared" si="3"/>
        <v>1000</v>
      </c>
      <c r="AA16" s="145" t="s">
        <v>41</v>
      </c>
      <c r="AB16" s="191">
        <v>0</v>
      </c>
      <c r="AC16" s="187"/>
      <c r="AD16" s="188">
        <v>0</v>
      </c>
      <c r="AE16" s="187"/>
      <c r="AF16" s="192">
        <v>0</v>
      </c>
      <c r="AG16" s="193">
        <f t="shared" si="4"/>
        <v>0</v>
      </c>
      <c r="AH16" s="187"/>
      <c r="AI16" s="188">
        <v>0</v>
      </c>
      <c r="AJ16" s="187"/>
      <c r="AK16" s="188">
        <v>0</v>
      </c>
      <c r="AL16" s="194">
        <f t="shared" si="5"/>
        <v>1250</v>
      </c>
    </row>
    <row r="17" spans="1:38" ht="16" x14ac:dyDescent="0.2">
      <c r="A17" s="176">
        <f t="shared" si="0"/>
        <v>8</v>
      </c>
      <c r="B17" s="40">
        <v>2010</v>
      </c>
      <c r="C17" s="205" t="s">
        <v>568</v>
      </c>
      <c r="D17" s="199" t="s">
        <v>569</v>
      </c>
      <c r="E17" s="199" t="s">
        <v>330</v>
      </c>
      <c r="F17" s="40" t="s">
        <v>86</v>
      </c>
      <c r="G17" s="40" t="s">
        <v>37</v>
      </c>
      <c r="H17" s="47" t="s">
        <v>515</v>
      </c>
      <c r="I17" s="52">
        <v>0</v>
      </c>
      <c r="J17" s="181">
        <f t="shared" si="1"/>
        <v>0</v>
      </c>
      <c r="K17" s="47" t="s">
        <v>338</v>
      </c>
      <c r="L17" s="52">
        <v>0</v>
      </c>
      <c r="M17" s="185" t="s">
        <v>570</v>
      </c>
      <c r="N17" s="192">
        <v>0</v>
      </c>
      <c r="O17" s="182">
        <f t="shared" si="2"/>
        <v>0</v>
      </c>
      <c r="P17" s="145" t="s">
        <v>41</v>
      </c>
      <c r="Q17" s="188">
        <v>0</v>
      </c>
      <c r="R17" s="185" t="s">
        <v>571</v>
      </c>
      <c r="S17" s="52">
        <v>1000</v>
      </c>
      <c r="T17" s="24" t="s">
        <v>41</v>
      </c>
      <c r="U17" s="52">
        <v>0</v>
      </c>
      <c r="V17" s="187"/>
      <c r="W17" s="188">
        <v>0</v>
      </c>
      <c r="X17" s="201"/>
      <c r="Y17" s="192">
        <v>0</v>
      </c>
      <c r="Z17" s="182">
        <f t="shared" si="3"/>
        <v>1000</v>
      </c>
      <c r="AA17" s="145" t="s">
        <v>41</v>
      </c>
      <c r="AB17" s="191">
        <v>0</v>
      </c>
      <c r="AC17" s="187"/>
      <c r="AD17" s="188">
        <v>0</v>
      </c>
      <c r="AE17" s="187"/>
      <c r="AF17" s="192">
        <v>0</v>
      </c>
      <c r="AG17" s="193">
        <f t="shared" si="4"/>
        <v>0</v>
      </c>
      <c r="AH17" s="187"/>
      <c r="AI17" s="188">
        <v>0</v>
      </c>
      <c r="AJ17" s="187"/>
      <c r="AK17" s="188">
        <v>0</v>
      </c>
      <c r="AL17" s="194">
        <f t="shared" si="5"/>
        <v>1000</v>
      </c>
    </row>
    <row r="18" spans="1:38" ht="16" x14ac:dyDescent="0.2">
      <c r="A18" s="176">
        <f t="shared" si="0"/>
        <v>9</v>
      </c>
      <c r="B18" s="40">
        <v>2005</v>
      </c>
      <c r="C18" s="41" t="s">
        <v>572</v>
      </c>
      <c r="D18" s="42" t="s">
        <v>573</v>
      </c>
      <c r="E18" s="42" t="s">
        <v>574</v>
      </c>
      <c r="F18" s="43" t="s">
        <v>64</v>
      </c>
      <c r="G18" s="43" t="s">
        <v>48</v>
      </c>
      <c r="H18" s="65" t="s">
        <v>74</v>
      </c>
      <c r="I18" s="52">
        <v>75</v>
      </c>
      <c r="J18" s="181">
        <f t="shared" si="1"/>
        <v>75</v>
      </c>
      <c r="K18" s="47" t="s">
        <v>109</v>
      </c>
      <c r="L18" s="52">
        <v>500</v>
      </c>
      <c r="M18" s="145" t="s">
        <v>41</v>
      </c>
      <c r="N18" s="66">
        <v>0</v>
      </c>
      <c r="O18" s="182">
        <f t="shared" si="2"/>
        <v>500</v>
      </c>
      <c r="P18" s="145" t="s">
        <v>41</v>
      </c>
      <c r="Q18" s="188">
        <v>0</v>
      </c>
      <c r="R18" s="185" t="s">
        <v>575</v>
      </c>
      <c r="S18" s="52">
        <v>0</v>
      </c>
      <c r="T18" s="186" t="s">
        <v>576</v>
      </c>
      <c r="U18" s="52">
        <v>0</v>
      </c>
      <c r="V18" s="187"/>
      <c r="W18" s="188">
        <v>0</v>
      </c>
      <c r="X18" s="195"/>
      <c r="Y18" s="192">
        <v>0</v>
      </c>
      <c r="Z18" s="182">
        <f t="shared" si="3"/>
        <v>0</v>
      </c>
      <c r="AA18" s="145" t="s">
        <v>41</v>
      </c>
      <c r="AB18" s="191">
        <v>0</v>
      </c>
      <c r="AC18" s="187"/>
      <c r="AD18" s="188">
        <v>0</v>
      </c>
      <c r="AE18" s="195"/>
      <c r="AF18" s="192">
        <v>0</v>
      </c>
      <c r="AG18" s="193">
        <f t="shared" si="4"/>
        <v>0</v>
      </c>
      <c r="AH18" s="187"/>
      <c r="AI18" s="188">
        <v>0</v>
      </c>
      <c r="AJ18" s="187"/>
      <c r="AK18" s="188">
        <v>0</v>
      </c>
      <c r="AL18" s="194">
        <f t="shared" si="5"/>
        <v>575</v>
      </c>
    </row>
    <row r="19" spans="1:38" ht="16" x14ac:dyDescent="0.2">
      <c r="A19" s="176">
        <f t="shared" si="0"/>
        <v>10</v>
      </c>
      <c r="B19" s="206">
        <v>2009</v>
      </c>
      <c r="C19" s="206" t="s">
        <v>577</v>
      </c>
      <c r="D19" s="207" t="s">
        <v>578</v>
      </c>
      <c r="E19" s="207" t="s">
        <v>579</v>
      </c>
      <c r="F19" s="40" t="s">
        <v>127</v>
      </c>
      <c r="G19" s="40" t="s">
        <v>48</v>
      </c>
      <c r="H19" s="47" t="s">
        <v>60</v>
      </c>
      <c r="I19" s="52">
        <v>75</v>
      </c>
      <c r="J19" s="181">
        <f t="shared" si="1"/>
        <v>75</v>
      </c>
      <c r="K19" s="47" t="s">
        <v>580</v>
      </c>
      <c r="L19" s="52">
        <v>0</v>
      </c>
      <c r="M19" s="185" t="s">
        <v>366</v>
      </c>
      <c r="N19" s="192">
        <v>250</v>
      </c>
      <c r="O19" s="182">
        <f t="shared" si="2"/>
        <v>250</v>
      </c>
      <c r="P19" s="190" t="s">
        <v>41</v>
      </c>
      <c r="Q19" s="188">
        <v>0</v>
      </c>
      <c r="R19" s="185" t="s">
        <v>262</v>
      </c>
      <c r="S19" s="52">
        <v>0</v>
      </c>
      <c r="T19" s="24" t="s">
        <v>41</v>
      </c>
      <c r="U19" s="52">
        <v>0</v>
      </c>
      <c r="V19" s="187"/>
      <c r="W19" s="188">
        <v>0</v>
      </c>
      <c r="X19" s="201"/>
      <c r="Y19" s="192">
        <v>0</v>
      </c>
      <c r="Z19" s="182">
        <f t="shared" si="3"/>
        <v>0</v>
      </c>
      <c r="AA19" s="145" t="s">
        <v>41</v>
      </c>
      <c r="AB19" s="191">
        <v>0</v>
      </c>
      <c r="AC19" s="187"/>
      <c r="AD19" s="188">
        <v>0</v>
      </c>
      <c r="AE19" s="187"/>
      <c r="AF19" s="192">
        <v>0</v>
      </c>
      <c r="AG19" s="193">
        <f t="shared" si="4"/>
        <v>0</v>
      </c>
      <c r="AH19" s="187"/>
      <c r="AI19" s="188">
        <v>0</v>
      </c>
      <c r="AJ19" s="187"/>
      <c r="AK19" s="188">
        <v>0</v>
      </c>
      <c r="AL19" s="194">
        <f t="shared" si="5"/>
        <v>325</v>
      </c>
    </row>
    <row r="20" spans="1:38" ht="16" x14ac:dyDescent="0.2">
      <c r="A20" s="176">
        <f t="shared" si="0"/>
        <v>11</v>
      </c>
      <c r="B20" s="40">
        <v>2004</v>
      </c>
      <c r="C20" s="41" t="s">
        <v>581</v>
      </c>
      <c r="D20" s="42" t="s">
        <v>582</v>
      </c>
      <c r="E20" s="42" t="s">
        <v>583</v>
      </c>
      <c r="F20" s="43" t="s">
        <v>107</v>
      </c>
      <c r="G20" s="43" t="s">
        <v>108</v>
      </c>
      <c r="H20" s="47" t="s">
        <v>42</v>
      </c>
      <c r="I20" s="52">
        <v>300</v>
      </c>
      <c r="J20" s="181">
        <f t="shared" si="1"/>
        <v>300</v>
      </c>
      <c r="K20" s="24" t="s">
        <v>41</v>
      </c>
      <c r="L20" s="52">
        <v>0</v>
      </c>
      <c r="M20" s="24" t="s">
        <v>41</v>
      </c>
      <c r="N20" s="52">
        <v>0</v>
      </c>
      <c r="O20" s="200">
        <f t="shared" si="2"/>
        <v>0</v>
      </c>
      <c r="P20" s="145" t="s">
        <v>41</v>
      </c>
      <c r="Q20" s="188">
        <v>0</v>
      </c>
      <c r="R20" s="24" t="s">
        <v>41</v>
      </c>
      <c r="S20" s="52">
        <v>0</v>
      </c>
      <c r="T20" s="24" t="s">
        <v>41</v>
      </c>
      <c r="U20" s="52">
        <v>0</v>
      </c>
      <c r="V20" s="187"/>
      <c r="W20" s="188">
        <v>0</v>
      </c>
      <c r="X20" s="195"/>
      <c r="Y20" s="192">
        <v>0</v>
      </c>
      <c r="Z20" s="182">
        <f t="shared" si="3"/>
        <v>0</v>
      </c>
      <c r="AA20" s="145" t="s">
        <v>41</v>
      </c>
      <c r="AB20" s="191">
        <v>0</v>
      </c>
      <c r="AC20" s="187"/>
      <c r="AD20" s="188">
        <v>0</v>
      </c>
      <c r="AE20" s="197"/>
      <c r="AF20" s="192">
        <v>0</v>
      </c>
      <c r="AG20" s="193">
        <f t="shared" si="4"/>
        <v>0</v>
      </c>
      <c r="AH20" s="187"/>
      <c r="AI20" s="188">
        <v>0</v>
      </c>
      <c r="AJ20" s="187"/>
      <c r="AK20" s="188">
        <v>0</v>
      </c>
      <c r="AL20" s="194">
        <f t="shared" si="5"/>
        <v>300</v>
      </c>
    </row>
    <row r="21" spans="1:38" ht="16" x14ac:dyDescent="0.2">
      <c r="A21" s="176">
        <f t="shared" si="0"/>
        <v>12</v>
      </c>
      <c r="B21" s="40">
        <v>2000</v>
      </c>
      <c r="C21" s="178" t="s">
        <v>584</v>
      </c>
      <c r="D21" s="179" t="s">
        <v>578</v>
      </c>
      <c r="E21" s="180" t="s">
        <v>523</v>
      </c>
      <c r="F21" s="40" t="s">
        <v>585</v>
      </c>
      <c r="G21" s="40" t="s">
        <v>48</v>
      </c>
      <c r="H21" s="65" t="s">
        <v>92</v>
      </c>
      <c r="I21" s="52">
        <v>0</v>
      </c>
      <c r="J21" s="181">
        <f t="shared" si="1"/>
        <v>0</v>
      </c>
      <c r="K21" s="47" t="s">
        <v>58</v>
      </c>
      <c r="L21" s="52">
        <v>250</v>
      </c>
      <c r="M21" s="185" t="s">
        <v>586</v>
      </c>
      <c r="N21" s="52">
        <v>100</v>
      </c>
      <c r="O21" s="200">
        <f t="shared" si="2"/>
        <v>250</v>
      </c>
      <c r="P21" s="145" t="s">
        <v>41</v>
      </c>
      <c r="Q21" s="188">
        <v>0</v>
      </c>
      <c r="R21" s="185" t="s">
        <v>587</v>
      </c>
      <c r="S21" s="52">
        <v>0</v>
      </c>
      <c r="T21" s="186" t="s">
        <v>351</v>
      </c>
      <c r="U21" s="52">
        <v>0</v>
      </c>
      <c r="V21" s="187"/>
      <c r="W21" s="188">
        <v>0</v>
      </c>
      <c r="X21" s="195"/>
      <c r="Y21" s="192">
        <v>0</v>
      </c>
      <c r="Z21" s="182">
        <f t="shared" si="3"/>
        <v>0</v>
      </c>
      <c r="AA21" s="208" t="s">
        <v>544</v>
      </c>
      <c r="AB21" s="191">
        <v>0</v>
      </c>
      <c r="AC21" s="187"/>
      <c r="AD21" s="188">
        <v>0</v>
      </c>
      <c r="AE21" s="187"/>
      <c r="AF21" s="192">
        <v>0</v>
      </c>
      <c r="AG21" s="193">
        <f t="shared" si="4"/>
        <v>0</v>
      </c>
      <c r="AH21" s="187"/>
      <c r="AI21" s="188">
        <v>0</v>
      </c>
      <c r="AJ21" s="187"/>
      <c r="AK21" s="188">
        <v>0</v>
      </c>
      <c r="AL21" s="194">
        <f t="shared" si="5"/>
        <v>250</v>
      </c>
    </row>
    <row r="22" spans="1:38" ht="16" x14ac:dyDescent="0.2">
      <c r="A22" s="176">
        <f t="shared" si="0"/>
        <v>12</v>
      </c>
      <c r="B22" s="40">
        <v>2009</v>
      </c>
      <c r="C22" s="209" t="s">
        <v>588</v>
      </c>
      <c r="D22" s="149" t="s">
        <v>589</v>
      </c>
      <c r="E22" s="210" t="s">
        <v>206</v>
      </c>
      <c r="F22" s="40" t="s">
        <v>127</v>
      </c>
      <c r="G22" s="40" t="s">
        <v>48</v>
      </c>
      <c r="H22" s="47" t="s">
        <v>49</v>
      </c>
      <c r="I22" s="52">
        <v>0</v>
      </c>
      <c r="J22" s="181">
        <f t="shared" si="1"/>
        <v>0</v>
      </c>
      <c r="K22" s="47" t="s">
        <v>141</v>
      </c>
      <c r="L22" s="52">
        <v>0</v>
      </c>
      <c r="M22" s="185" t="s">
        <v>515</v>
      </c>
      <c r="N22" s="192">
        <v>250</v>
      </c>
      <c r="O22" s="182">
        <f t="shared" si="2"/>
        <v>250</v>
      </c>
      <c r="P22" s="190" t="s">
        <v>41</v>
      </c>
      <c r="Q22" s="188">
        <v>0</v>
      </c>
      <c r="R22" s="185" t="s">
        <v>338</v>
      </c>
      <c r="S22" s="52">
        <v>0</v>
      </c>
      <c r="T22" s="24" t="s">
        <v>41</v>
      </c>
      <c r="U22" s="52">
        <v>0</v>
      </c>
      <c r="V22" s="187"/>
      <c r="W22" s="188">
        <v>0</v>
      </c>
      <c r="X22" s="201"/>
      <c r="Y22" s="192">
        <v>0</v>
      </c>
      <c r="Z22" s="182">
        <f t="shared" si="3"/>
        <v>0</v>
      </c>
      <c r="AA22" s="190" t="s">
        <v>41</v>
      </c>
      <c r="AB22" s="191">
        <v>0</v>
      </c>
      <c r="AC22" s="187"/>
      <c r="AD22" s="188">
        <v>0</v>
      </c>
      <c r="AE22" s="187"/>
      <c r="AF22" s="192">
        <v>0</v>
      </c>
      <c r="AG22" s="193">
        <f t="shared" si="4"/>
        <v>0</v>
      </c>
      <c r="AH22" s="187"/>
      <c r="AI22" s="188">
        <v>0</v>
      </c>
      <c r="AJ22" s="187"/>
      <c r="AK22" s="188">
        <v>0</v>
      </c>
      <c r="AL22" s="194">
        <f t="shared" si="5"/>
        <v>250</v>
      </c>
    </row>
    <row r="23" spans="1:38" ht="16" x14ac:dyDescent="0.2">
      <c r="A23" s="176">
        <f t="shared" si="0"/>
        <v>14</v>
      </c>
      <c r="B23" s="40">
        <v>2007</v>
      </c>
      <c r="C23" s="209" t="s">
        <v>590</v>
      </c>
      <c r="D23" s="149" t="s">
        <v>591</v>
      </c>
      <c r="E23" s="210" t="s">
        <v>206</v>
      </c>
      <c r="F23" s="40" t="s">
        <v>127</v>
      </c>
      <c r="G23" s="40" t="s">
        <v>48</v>
      </c>
      <c r="H23" s="65" t="s">
        <v>371</v>
      </c>
      <c r="I23" s="52">
        <v>75</v>
      </c>
      <c r="J23" s="181">
        <f t="shared" si="1"/>
        <v>75</v>
      </c>
      <c r="K23" s="47" t="s">
        <v>295</v>
      </c>
      <c r="L23" s="52">
        <v>100</v>
      </c>
      <c r="M23" s="185" t="s">
        <v>320</v>
      </c>
      <c r="N23" s="52">
        <v>100</v>
      </c>
      <c r="O23" s="200">
        <f t="shared" si="2"/>
        <v>100</v>
      </c>
      <c r="P23" s="145" t="s">
        <v>41</v>
      </c>
      <c r="Q23" s="188">
        <v>0</v>
      </c>
      <c r="R23" s="185" t="s">
        <v>592</v>
      </c>
      <c r="S23" s="52">
        <v>0</v>
      </c>
      <c r="T23" s="24" t="s">
        <v>41</v>
      </c>
      <c r="U23" s="52">
        <v>0</v>
      </c>
      <c r="V23" s="187"/>
      <c r="W23" s="188">
        <v>0</v>
      </c>
      <c r="X23" s="195"/>
      <c r="Y23" s="192">
        <v>0</v>
      </c>
      <c r="Z23" s="182">
        <f t="shared" si="3"/>
        <v>0</v>
      </c>
      <c r="AA23" s="145" t="s">
        <v>41</v>
      </c>
      <c r="AB23" s="191">
        <v>0</v>
      </c>
      <c r="AC23" s="187"/>
      <c r="AD23" s="188">
        <v>0</v>
      </c>
      <c r="AE23" s="187"/>
      <c r="AF23" s="192">
        <v>0</v>
      </c>
      <c r="AG23" s="193">
        <f t="shared" si="4"/>
        <v>0</v>
      </c>
      <c r="AH23" s="187"/>
      <c r="AI23" s="188">
        <v>0</v>
      </c>
      <c r="AJ23" s="187"/>
      <c r="AK23" s="188">
        <v>0</v>
      </c>
      <c r="AL23" s="194">
        <f t="shared" si="5"/>
        <v>175</v>
      </c>
    </row>
    <row r="24" spans="1:38" ht="16" x14ac:dyDescent="0.2">
      <c r="A24" s="176">
        <f t="shared" si="0"/>
        <v>14</v>
      </c>
      <c r="B24" s="40">
        <v>2006</v>
      </c>
      <c r="C24" s="40" t="s">
        <v>593</v>
      </c>
      <c r="D24" s="149" t="s">
        <v>594</v>
      </c>
      <c r="E24" s="149" t="s">
        <v>595</v>
      </c>
      <c r="F24" s="40" t="s">
        <v>127</v>
      </c>
      <c r="G24" s="40" t="s">
        <v>48</v>
      </c>
      <c r="H24" s="65" t="s">
        <v>109</v>
      </c>
      <c r="I24" s="52">
        <v>75</v>
      </c>
      <c r="J24" s="181">
        <f t="shared" si="1"/>
        <v>75</v>
      </c>
      <c r="K24" s="211" t="s">
        <v>198</v>
      </c>
      <c r="L24" s="52">
        <v>100</v>
      </c>
      <c r="M24" s="24" t="s">
        <v>41</v>
      </c>
      <c r="N24" s="52">
        <v>0</v>
      </c>
      <c r="O24" s="200">
        <f t="shared" si="2"/>
        <v>100</v>
      </c>
      <c r="P24" s="145" t="s">
        <v>41</v>
      </c>
      <c r="Q24" s="188">
        <v>0</v>
      </c>
      <c r="R24" s="212" t="s">
        <v>596</v>
      </c>
      <c r="S24" s="52">
        <v>0</v>
      </c>
      <c r="T24" s="24" t="s">
        <v>41</v>
      </c>
      <c r="U24" s="52">
        <v>0</v>
      </c>
      <c r="V24" s="187"/>
      <c r="W24" s="188">
        <v>0</v>
      </c>
      <c r="X24" s="195"/>
      <c r="Y24" s="192">
        <v>0</v>
      </c>
      <c r="Z24" s="182">
        <f t="shared" si="3"/>
        <v>0</v>
      </c>
      <c r="AA24" s="145" t="s">
        <v>41</v>
      </c>
      <c r="AB24" s="191">
        <v>0</v>
      </c>
      <c r="AC24" s="187"/>
      <c r="AD24" s="188">
        <v>0</v>
      </c>
      <c r="AE24" s="187"/>
      <c r="AF24" s="192">
        <v>0</v>
      </c>
      <c r="AG24" s="193">
        <f t="shared" si="4"/>
        <v>0</v>
      </c>
      <c r="AH24" s="187"/>
      <c r="AI24" s="188">
        <v>0</v>
      </c>
      <c r="AJ24" s="187"/>
      <c r="AK24" s="188">
        <v>0</v>
      </c>
      <c r="AL24" s="194">
        <f t="shared" si="5"/>
        <v>175</v>
      </c>
    </row>
    <row r="25" spans="1:38" ht="16" x14ac:dyDescent="0.2">
      <c r="A25" s="176">
        <f t="shared" si="0"/>
        <v>14</v>
      </c>
      <c r="B25" s="43">
        <v>2005</v>
      </c>
      <c r="C25" s="41" t="s">
        <v>597</v>
      </c>
      <c r="D25" s="42" t="s">
        <v>598</v>
      </c>
      <c r="E25" s="42" t="s">
        <v>599</v>
      </c>
      <c r="F25" s="43" t="s">
        <v>155</v>
      </c>
      <c r="G25" s="43" t="s">
        <v>108</v>
      </c>
      <c r="H25" s="65" t="s">
        <v>128</v>
      </c>
      <c r="I25" s="52">
        <v>75</v>
      </c>
      <c r="J25" s="181">
        <f t="shared" si="1"/>
        <v>75</v>
      </c>
      <c r="K25" s="211" t="s">
        <v>600</v>
      </c>
      <c r="L25" s="52">
        <v>100</v>
      </c>
      <c r="M25" s="145" t="s">
        <v>41</v>
      </c>
      <c r="N25" s="52">
        <v>0</v>
      </c>
      <c r="O25" s="200">
        <f t="shared" si="2"/>
        <v>100</v>
      </c>
      <c r="P25" s="145" t="s">
        <v>41</v>
      </c>
      <c r="Q25" s="188">
        <v>0</v>
      </c>
      <c r="R25" s="213" t="s">
        <v>601</v>
      </c>
      <c r="S25" s="52">
        <v>0</v>
      </c>
      <c r="T25" s="24" t="s">
        <v>41</v>
      </c>
      <c r="U25" s="52">
        <v>0</v>
      </c>
      <c r="V25" s="187"/>
      <c r="W25" s="188">
        <v>0</v>
      </c>
      <c r="X25" s="195"/>
      <c r="Y25" s="192">
        <v>0</v>
      </c>
      <c r="Z25" s="182">
        <f t="shared" si="3"/>
        <v>0</v>
      </c>
      <c r="AA25" s="145" t="s">
        <v>41</v>
      </c>
      <c r="AB25" s="191">
        <v>0</v>
      </c>
      <c r="AC25" s="214"/>
      <c r="AD25" s="188">
        <v>0</v>
      </c>
      <c r="AE25" s="187"/>
      <c r="AF25" s="192">
        <v>0</v>
      </c>
      <c r="AG25" s="193">
        <f t="shared" si="4"/>
        <v>0</v>
      </c>
      <c r="AH25" s="187"/>
      <c r="AI25" s="188">
        <v>0</v>
      </c>
      <c r="AJ25" s="187"/>
      <c r="AK25" s="188">
        <v>0</v>
      </c>
      <c r="AL25" s="194">
        <f t="shared" si="5"/>
        <v>175</v>
      </c>
    </row>
    <row r="26" spans="1:38" ht="16" x14ac:dyDescent="0.2">
      <c r="A26" s="176">
        <f t="shared" si="0"/>
        <v>14</v>
      </c>
      <c r="B26" s="40">
        <v>2008</v>
      </c>
      <c r="C26" s="177" t="s">
        <v>602</v>
      </c>
      <c r="D26" s="179" t="s">
        <v>603</v>
      </c>
      <c r="E26" s="179" t="s">
        <v>604</v>
      </c>
      <c r="F26" s="40" t="s">
        <v>64</v>
      </c>
      <c r="G26" s="43" t="s">
        <v>48</v>
      </c>
      <c r="H26" s="47" t="s">
        <v>115</v>
      </c>
      <c r="I26" s="52">
        <v>75</v>
      </c>
      <c r="J26" s="181">
        <f t="shared" si="1"/>
        <v>75</v>
      </c>
      <c r="K26" s="47" t="s">
        <v>75</v>
      </c>
      <c r="L26" s="52">
        <v>0</v>
      </c>
      <c r="M26" s="185" t="s">
        <v>605</v>
      </c>
      <c r="N26" s="192">
        <v>100</v>
      </c>
      <c r="O26" s="182">
        <f t="shared" si="2"/>
        <v>100</v>
      </c>
      <c r="P26" s="190" t="s">
        <v>41</v>
      </c>
      <c r="Q26" s="188">
        <v>0</v>
      </c>
      <c r="R26" s="185" t="s">
        <v>606</v>
      </c>
      <c r="S26" s="52">
        <v>0</v>
      </c>
      <c r="T26" s="24" t="s">
        <v>41</v>
      </c>
      <c r="U26" s="52">
        <v>0</v>
      </c>
      <c r="V26" s="187"/>
      <c r="W26" s="188">
        <v>0</v>
      </c>
      <c r="X26" s="201"/>
      <c r="Y26" s="192">
        <v>0</v>
      </c>
      <c r="Z26" s="182">
        <f t="shared" si="3"/>
        <v>0</v>
      </c>
      <c r="AA26" s="145" t="s">
        <v>41</v>
      </c>
      <c r="AB26" s="191">
        <v>0</v>
      </c>
      <c r="AC26" s="187"/>
      <c r="AD26" s="188">
        <v>0</v>
      </c>
      <c r="AE26" s="187"/>
      <c r="AF26" s="192">
        <v>0</v>
      </c>
      <c r="AG26" s="193">
        <f t="shared" si="4"/>
        <v>0</v>
      </c>
      <c r="AH26" s="187"/>
      <c r="AI26" s="188">
        <v>0</v>
      </c>
      <c r="AJ26" s="187"/>
      <c r="AK26" s="188">
        <v>0</v>
      </c>
      <c r="AL26" s="194">
        <f t="shared" si="5"/>
        <v>175</v>
      </c>
    </row>
    <row r="27" spans="1:38" ht="16" x14ac:dyDescent="0.2">
      <c r="A27" s="176">
        <f t="shared" si="0"/>
        <v>18</v>
      </c>
      <c r="B27" s="43">
        <v>1996</v>
      </c>
      <c r="C27" s="41" t="s">
        <v>607</v>
      </c>
      <c r="D27" s="42" t="s">
        <v>608</v>
      </c>
      <c r="E27" s="42" t="s">
        <v>609</v>
      </c>
      <c r="F27" s="43" t="s">
        <v>610</v>
      </c>
      <c r="G27" s="43" t="s">
        <v>108</v>
      </c>
      <c r="H27" s="47" t="s">
        <v>101</v>
      </c>
      <c r="I27" s="52">
        <v>150</v>
      </c>
      <c r="J27" s="181">
        <f t="shared" si="1"/>
        <v>150</v>
      </c>
      <c r="K27" s="24" t="s">
        <v>41</v>
      </c>
      <c r="L27" s="52">
        <v>0</v>
      </c>
      <c r="M27" s="24" t="s">
        <v>41</v>
      </c>
      <c r="N27" s="52">
        <v>0</v>
      </c>
      <c r="O27" s="200">
        <f t="shared" si="2"/>
        <v>0</v>
      </c>
      <c r="P27" s="145" t="s">
        <v>41</v>
      </c>
      <c r="Q27" s="188">
        <v>0</v>
      </c>
      <c r="R27" s="24" t="s">
        <v>41</v>
      </c>
      <c r="S27" s="52">
        <v>0</v>
      </c>
      <c r="T27" s="24" t="s">
        <v>41</v>
      </c>
      <c r="U27" s="52">
        <v>0</v>
      </c>
      <c r="V27" s="187"/>
      <c r="W27" s="188">
        <v>0</v>
      </c>
      <c r="X27" s="195"/>
      <c r="Y27" s="192">
        <v>0</v>
      </c>
      <c r="Z27" s="182">
        <f t="shared" si="3"/>
        <v>0</v>
      </c>
      <c r="AA27" s="190" t="s">
        <v>41</v>
      </c>
      <c r="AB27" s="191">
        <v>0</v>
      </c>
      <c r="AC27" s="187"/>
      <c r="AD27" s="188">
        <v>0</v>
      </c>
      <c r="AE27" s="187"/>
      <c r="AF27" s="192">
        <v>0</v>
      </c>
      <c r="AG27" s="193">
        <f t="shared" si="4"/>
        <v>0</v>
      </c>
      <c r="AH27" s="187"/>
      <c r="AI27" s="188">
        <v>0</v>
      </c>
      <c r="AJ27" s="187"/>
      <c r="AK27" s="188">
        <v>0</v>
      </c>
      <c r="AL27" s="194">
        <f t="shared" si="5"/>
        <v>150</v>
      </c>
    </row>
    <row r="28" spans="1:38" ht="16" x14ac:dyDescent="0.2">
      <c r="A28" s="176">
        <f t="shared" si="0"/>
        <v>18</v>
      </c>
      <c r="B28" s="40">
        <v>2007</v>
      </c>
      <c r="C28" s="40" t="s">
        <v>611</v>
      </c>
      <c r="D28" s="149" t="s">
        <v>612</v>
      </c>
      <c r="E28" s="149" t="s">
        <v>613</v>
      </c>
      <c r="F28" s="40" t="s">
        <v>86</v>
      </c>
      <c r="G28" s="40" t="s">
        <v>37</v>
      </c>
      <c r="H28" s="47" t="s">
        <v>65</v>
      </c>
      <c r="I28" s="52">
        <v>150</v>
      </c>
      <c r="J28" s="181">
        <f t="shared" si="1"/>
        <v>150</v>
      </c>
      <c r="K28" s="211" t="s">
        <v>614</v>
      </c>
      <c r="L28" s="52">
        <v>0</v>
      </c>
      <c r="M28" s="145" t="s">
        <v>41</v>
      </c>
      <c r="N28" s="192">
        <v>0</v>
      </c>
      <c r="O28" s="182">
        <f t="shared" si="2"/>
        <v>0</v>
      </c>
      <c r="P28" s="145" t="s">
        <v>41</v>
      </c>
      <c r="Q28" s="188">
        <v>0</v>
      </c>
      <c r="R28" s="213" t="s">
        <v>615</v>
      </c>
      <c r="S28" s="52">
        <v>0</v>
      </c>
      <c r="T28" s="215" t="s">
        <v>375</v>
      </c>
      <c r="U28" s="52">
        <v>0</v>
      </c>
      <c r="V28" s="187"/>
      <c r="W28" s="188">
        <v>0</v>
      </c>
      <c r="X28" s="201"/>
      <c r="Y28" s="192">
        <v>0</v>
      </c>
      <c r="Z28" s="182">
        <f t="shared" si="3"/>
        <v>0</v>
      </c>
      <c r="AA28" s="145" t="s">
        <v>41</v>
      </c>
      <c r="AB28" s="191">
        <v>0</v>
      </c>
      <c r="AC28" s="187"/>
      <c r="AD28" s="188">
        <v>0</v>
      </c>
      <c r="AE28" s="187"/>
      <c r="AF28" s="192">
        <v>0</v>
      </c>
      <c r="AG28" s="193">
        <f t="shared" si="4"/>
        <v>0</v>
      </c>
      <c r="AH28" s="187"/>
      <c r="AI28" s="188">
        <v>0</v>
      </c>
      <c r="AJ28" s="187"/>
      <c r="AK28" s="188">
        <v>0</v>
      </c>
      <c r="AL28" s="194">
        <f t="shared" si="5"/>
        <v>150</v>
      </c>
    </row>
    <row r="29" spans="1:38" ht="16" x14ac:dyDescent="0.2">
      <c r="A29" s="176">
        <f t="shared" si="0"/>
        <v>18</v>
      </c>
      <c r="B29" s="40">
        <v>2001</v>
      </c>
      <c r="C29" s="209" t="s">
        <v>616</v>
      </c>
      <c r="D29" s="149" t="s">
        <v>617</v>
      </c>
      <c r="E29" s="210" t="s">
        <v>618</v>
      </c>
      <c r="F29" s="40" t="s">
        <v>619</v>
      </c>
      <c r="G29" s="40" t="s">
        <v>108</v>
      </c>
      <c r="H29" s="47" t="s">
        <v>325</v>
      </c>
      <c r="I29" s="52">
        <v>150</v>
      </c>
      <c r="J29" s="181">
        <f t="shared" si="1"/>
        <v>150</v>
      </c>
      <c r="K29" s="24" t="s">
        <v>41</v>
      </c>
      <c r="L29" s="52">
        <v>0</v>
      </c>
      <c r="M29" s="145" t="s">
        <v>41</v>
      </c>
      <c r="N29" s="192">
        <v>0</v>
      </c>
      <c r="O29" s="182">
        <f t="shared" si="2"/>
        <v>0</v>
      </c>
      <c r="P29" s="145" t="s">
        <v>41</v>
      </c>
      <c r="Q29" s="188">
        <v>0</v>
      </c>
      <c r="R29" s="186" t="s">
        <v>413</v>
      </c>
      <c r="S29" s="52">
        <v>0</v>
      </c>
      <c r="T29" s="24" t="s">
        <v>41</v>
      </c>
      <c r="U29" s="52">
        <v>0</v>
      </c>
      <c r="V29" s="187"/>
      <c r="W29" s="188">
        <v>0</v>
      </c>
      <c r="X29" s="196"/>
      <c r="Y29" s="192">
        <v>0</v>
      </c>
      <c r="Z29" s="182">
        <f t="shared" si="3"/>
        <v>0</v>
      </c>
      <c r="AA29" s="145" t="s">
        <v>41</v>
      </c>
      <c r="AB29" s="191">
        <v>0</v>
      </c>
      <c r="AC29" s="187"/>
      <c r="AD29" s="188">
        <v>0</v>
      </c>
      <c r="AE29" s="187"/>
      <c r="AF29" s="192">
        <v>0</v>
      </c>
      <c r="AG29" s="193">
        <f t="shared" si="4"/>
        <v>0</v>
      </c>
      <c r="AH29" s="187"/>
      <c r="AI29" s="188">
        <v>0</v>
      </c>
      <c r="AJ29" s="187"/>
      <c r="AK29" s="188">
        <v>0</v>
      </c>
      <c r="AL29" s="194">
        <f t="shared" si="5"/>
        <v>150</v>
      </c>
    </row>
    <row r="30" spans="1:38" ht="16" x14ac:dyDescent="0.2">
      <c r="A30" s="176">
        <f t="shared" si="0"/>
        <v>21</v>
      </c>
      <c r="B30" s="40">
        <v>2008</v>
      </c>
      <c r="C30" s="40" t="s">
        <v>620</v>
      </c>
      <c r="D30" s="203" t="s">
        <v>621</v>
      </c>
      <c r="E30" s="149" t="s">
        <v>622</v>
      </c>
      <c r="F30" s="40" t="s">
        <v>64</v>
      </c>
      <c r="G30" s="43" t="s">
        <v>48</v>
      </c>
      <c r="H30" s="65" t="s">
        <v>227</v>
      </c>
      <c r="I30" s="52">
        <v>0</v>
      </c>
      <c r="J30" s="181">
        <f t="shared" si="1"/>
        <v>0</v>
      </c>
      <c r="K30" s="47" t="s">
        <v>173</v>
      </c>
      <c r="L30" s="52">
        <v>100</v>
      </c>
      <c r="M30" s="185" t="s">
        <v>623</v>
      </c>
      <c r="N30" s="192">
        <v>0</v>
      </c>
      <c r="O30" s="182">
        <f t="shared" si="2"/>
        <v>100</v>
      </c>
      <c r="P30" s="145" t="s">
        <v>41</v>
      </c>
      <c r="Q30" s="188">
        <v>0</v>
      </c>
      <c r="R30" s="24" t="s">
        <v>41</v>
      </c>
      <c r="S30" s="52">
        <v>0</v>
      </c>
      <c r="T30" s="24" t="s">
        <v>41</v>
      </c>
      <c r="U30" s="52">
        <v>0</v>
      </c>
      <c r="V30" s="187"/>
      <c r="W30" s="188">
        <v>0</v>
      </c>
      <c r="X30" s="201"/>
      <c r="Y30" s="192">
        <v>0</v>
      </c>
      <c r="Z30" s="182">
        <f t="shared" si="3"/>
        <v>0</v>
      </c>
      <c r="AA30" s="145" t="s">
        <v>41</v>
      </c>
      <c r="AB30" s="191">
        <v>0</v>
      </c>
      <c r="AC30" s="187"/>
      <c r="AD30" s="188">
        <v>0</v>
      </c>
      <c r="AE30" s="187"/>
      <c r="AF30" s="192">
        <v>0</v>
      </c>
      <c r="AG30" s="193">
        <f t="shared" si="4"/>
        <v>0</v>
      </c>
      <c r="AH30" s="187"/>
      <c r="AI30" s="188">
        <v>0</v>
      </c>
      <c r="AJ30" s="187"/>
      <c r="AK30" s="188">
        <v>0</v>
      </c>
      <c r="AL30" s="194">
        <f t="shared" si="5"/>
        <v>100</v>
      </c>
    </row>
    <row r="31" spans="1:38" ht="16" x14ac:dyDescent="0.2">
      <c r="A31" s="176">
        <f t="shared" si="0"/>
        <v>21</v>
      </c>
      <c r="B31" s="40">
        <v>2009</v>
      </c>
      <c r="C31" s="40" t="s">
        <v>624</v>
      </c>
      <c r="D31" s="149" t="s">
        <v>625</v>
      </c>
      <c r="E31" s="216" t="s">
        <v>63</v>
      </c>
      <c r="F31" s="40" t="s">
        <v>127</v>
      </c>
      <c r="G31" s="40" t="s">
        <v>48</v>
      </c>
      <c r="H31" s="47" t="s">
        <v>472</v>
      </c>
      <c r="I31" s="52">
        <v>0</v>
      </c>
      <c r="J31" s="181">
        <f t="shared" si="1"/>
        <v>0</v>
      </c>
      <c r="K31" s="211" t="s">
        <v>626</v>
      </c>
      <c r="L31" s="52">
        <v>0</v>
      </c>
      <c r="M31" s="185" t="s">
        <v>627</v>
      </c>
      <c r="N31" s="192">
        <v>100</v>
      </c>
      <c r="O31" s="182">
        <f t="shared" si="2"/>
        <v>100</v>
      </c>
      <c r="P31" s="145" t="s">
        <v>41</v>
      </c>
      <c r="Q31" s="188">
        <v>0</v>
      </c>
      <c r="R31" s="212" t="s">
        <v>341</v>
      </c>
      <c r="S31" s="52">
        <v>0</v>
      </c>
      <c r="T31" s="24" t="s">
        <v>41</v>
      </c>
      <c r="U31" s="52">
        <v>0</v>
      </c>
      <c r="V31" s="187"/>
      <c r="W31" s="188">
        <v>0</v>
      </c>
      <c r="X31" s="201"/>
      <c r="Y31" s="192">
        <v>0</v>
      </c>
      <c r="Z31" s="182">
        <f t="shared" si="3"/>
        <v>0</v>
      </c>
      <c r="AA31" s="190" t="s">
        <v>41</v>
      </c>
      <c r="AB31" s="191">
        <v>0</v>
      </c>
      <c r="AC31" s="214"/>
      <c r="AD31" s="188">
        <v>0</v>
      </c>
      <c r="AE31" s="187"/>
      <c r="AF31" s="192">
        <v>0</v>
      </c>
      <c r="AG31" s="193">
        <f t="shared" si="4"/>
        <v>0</v>
      </c>
      <c r="AH31" s="187"/>
      <c r="AI31" s="188">
        <v>0</v>
      </c>
      <c r="AJ31" s="187"/>
      <c r="AK31" s="188">
        <v>0</v>
      </c>
      <c r="AL31" s="194">
        <f t="shared" si="5"/>
        <v>100</v>
      </c>
    </row>
    <row r="32" spans="1:38" ht="16" x14ac:dyDescent="0.2">
      <c r="A32" s="176">
        <f t="shared" si="0"/>
        <v>21</v>
      </c>
      <c r="B32" s="40">
        <v>2006</v>
      </c>
      <c r="C32" s="209" t="s">
        <v>628</v>
      </c>
      <c r="D32" s="149" t="s">
        <v>629</v>
      </c>
      <c r="E32" s="210" t="s">
        <v>46</v>
      </c>
      <c r="F32" s="40" t="s">
        <v>47</v>
      </c>
      <c r="G32" s="40" t="s">
        <v>48</v>
      </c>
      <c r="H32" s="47" t="s">
        <v>234</v>
      </c>
      <c r="I32" s="52">
        <v>0</v>
      </c>
      <c r="J32" s="181">
        <f t="shared" si="1"/>
        <v>0</v>
      </c>
      <c r="K32" s="47" t="s">
        <v>576</v>
      </c>
      <c r="L32" s="52">
        <v>0</v>
      </c>
      <c r="M32" s="185" t="s">
        <v>146</v>
      </c>
      <c r="N32" s="192">
        <v>100</v>
      </c>
      <c r="O32" s="182">
        <f t="shared" si="2"/>
        <v>100</v>
      </c>
      <c r="P32" s="190" t="s">
        <v>41</v>
      </c>
      <c r="Q32" s="188">
        <v>0</v>
      </c>
      <c r="R32" s="44" t="s">
        <v>41</v>
      </c>
      <c r="S32" s="52">
        <v>0</v>
      </c>
      <c r="T32" s="24" t="s">
        <v>41</v>
      </c>
      <c r="U32" s="52">
        <v>0</v>
      </c>
      <c r="V32" s="187"/>
      <c r="W32" s="188">
        <v>0</v>
      </c>
      <c r="X32" s="201"/>
      <c r="Y32" s="192">
        <v>0</v>
      </c>
      <c r="Z32" s="182">
        <f t="shared" si="3"/>
        <v>0</v>
      </c>
      <c r="AA32" s="145" t="s">
        <v>41</v>
      </c>
      <c r="AB32" s="191">
        <v>0</v>
      </c>
      <c r="AC32" s="187"/>
      <c r="AD32" s="188">
        <v>0</v>
      </c>
      <c r="AE32" s="187"/>
      <c r="AF32" s="192">
        <v>0</v>
      </c>
      <c r="AG32" s="193">
        <f t="shared" si="4"/>
        <v>0</v>
      </c>
      <c r="AH32" s="187"/>
      <c r="AI32" s="188">
        <v>0</v>
      </c>
      <c r="AJ32" s="187"/>
      <c r="AK32" s="188">
        <v>0</v>
      </c>
      <c r="AL32" s="194">
        <f t="shared" si="5"/>
        <v>100</v>
      </c>
    </row>
    <row r="33" spans="1:38" ht="16" x14ac:dyDescent="0.2">
      <c r="A33" s="176">
        <f t="shared" si="0"/>
        <v>24</v>
      </c>
      <c r="B33" s="40">
        <v>1998</v>
      </c>
      <c r="C33" s="209" t="s">
        <v>630</v>
      </c>
      <c r="D33" s="149" t="s">
        <v>631</v>
      </c>
      <c r="E33" s="210" t="s">
        <v>632</v>
      </c>
      <c r="F33" s="40" t="s">
        <v>633</v>
      </c>
      <c r="G33" s="40" t="s">
        <v>634</v>
      </c>
      <c r="H33" s="47" t="s">
        <v>66</v>
      </c>
      <c r="I33" s="52">
        <v>0</v>
      </c>
      <c r="J33" s="181">
        <f t="shared" si="1"/>
        <v>0</v>
      </c>
      <c r="K33" s="24" t="s">
        <v>41</v>
      </c>
      <c r="L33" s="52">
        <v>0</v>
      </c>
      <c r="M33" s="145" t="s">
        <v>41</v>
      </c>
      <c r="N33" s="192">
        <v>0</v>
      </c>
      <c r="O33" s="182">
        <f t="shared" si="2"/>
        <v>0</v>
      </c>
      <c r="P33" s="145" t="s">
        <v>41</v>
      </c>
      <c r="Q33" s="188">
        <v>0</v>
      </c>
      <c r="R33" s="185" t="s">
        <v>635</v>
      </c>
      <c r="S33" s="52">
        <v>0</v>
      </c>
      <c r="T33" s="186" t="s">
        <v>189</v>
      </c>
      <c r="U33" s="52">
        <v>0</v>
      </c>
      <c r="V33" s="187"/>
      <c r="W33" s="188">
        <v>0</v>
      </c>
      <c r="X33" s="201"/>
      <c r="Y33" s="192">
        <v>0</v>
      </c>
      <c r="Z33" s="182">
        <f t="shared" si="3"/>
        <v>0</v>
      </c>
      <c r="AA33" s="145" t="s">
        <v>41</v>
      </c>
      <c r="AB33" s="191">
        <v>0</v>
      </c>
      <c r="AC33" s="125"/>
      <c r="AD33" s="188">
        <v>0</v>
      </c>
      <c r="AE33" s="187"/>
      <c r="AF33" s="192">
        <v>0</v>
      </c>
      <c r="AG33" s="193">
        <f t="shared" si="4"/>
        <v>0</v>
      </c>
      <c r="AH33" s="187"/>
      <c r="AI33" s="188">
        <v>0</v>
      </c>
      <c r="AJ33" s="187"/>
      <c r="AK33" s="188">
        <v>0</v>
      </c>
      <c r="AL33" s="194">
        <f t="shared" si="5"/>
        <v>0</v>
      </c>
    </row>
    <row r="34" spans="1:38" ht="16" x14ac:dyDescent="0.2">
      <c r="A34" s="176">
        <f t="shared" si="0"/>
        <v>24</v>
      </c>
      <c r="B34" s="40">
        <v>2006</v>
      </c>
      <c r="C34" s="177" t="s">
        <v>636</v>
      </c>
      <c r="D34" s="179" t="s">
        <v>637</v>
      </c>
      <c r="E34" s="179" t="s">
        <v>471</v>
      </c>
      <c r="F34" s="40" t="s">
        <v>233</v>
      </c>
      <c r="G34" s="40" t="s">
        <v>48</v>
      </c>
      <c r="H34" s="47" t="s">
        <v>360</v>
      </c>
      <c r="I34" s="52">
        <v>0</v>
      </c>
      <c r="J34" s="181">
        <f t="shared" si="1"/>
        <v>0</v>
      </c>
      <c r="K34" s="47" t="s">
        <v>638</v>
      </c>
      <c r="L34" s="52">
        <v>0</v>
      </c>
      <c r="M34" s="145" t="s">
        <v>41</v>
      </c>
      <c r="N34" s="192">
        <v>0</v>
      </c>
      <c r="O34" s="182">
        <f t="shared" si="2"/>
        <v>0</v>
      </c>
      <c r="P34" s="145" t="s">
        <v>41</v>
      </c>
      <c r="Q34" s="188">
        <v>0</v>
      </c>
      <c r="R34" s="24" t="s">
        <v>41</v>
      </c>
      <c r="S34" s="52">
        <v>0</v>
      </c>
      <c r="T34" s="24" t="s">
        <v>41</v>
      </c>
      <c r="U34" s="52">
        <v>0</v>
      </c>
      <c r="V34" s="187"/>
      <c r="W34" s="188">
        <v>0</v>
      </c>
      <c r="X34" s="201"/>
      <c r="Y34" s="192">
        <v>0</v>
      </c>
      <c r="Z34" s="182">
        <f t="shared" si="3"/>
        <v>0</v>
      </c>
      <c r="AA34" s="145" t="s">
        <v>41</v>
      </c>
      <c r="AB34" s="191">
        <v>0</v>
      </c>
      <c r="AC34" s="187"/>
      <c r="AD34" s="188">
        <v>0</v>
      </c>
      <c r="AE34" s="187"/>
      <c r="AF34" s="192">
        <v>0</v>
      </c>
      <c r="AG34" s="193">
        <f t="shared" si="4"/>
        <v>0</v>
      </c>
      <c r="AH34" s="187"/>
      <c r="AI34" s="188">
        <v>0</v>
      </c>
      <c r="AJ34" s="187"/>
      <c r="AK34" s="188">
        <v>0</v>
      </c>
      <c r="AL34" s="194">
        <f t="shared" si="5"/>
        <v>0</v>
      </c>
    </row>
    <row r="35" spans="1:38" ht="16" x14ac:dyDescent="0.2">
      <c r="A35" s="176">
        <f t="shared" si="0"/>
        <v>24</v>
      </c>
      <c r="B35" s="43">
        <v>2005</v>
      </c>
      <c r="C35" s="42"/>
      <c r="D35" s="42" t="s">
        <v>639</v>
      </c>
      <c r="E35" s="42" t="s">
        <v>640</v>
      </c>
      <c r="F35" s="43" t="s">
        <v>86</v>
      </c>
      <c r="G35" s="43" t="s">
        <v>37</v>
      </c>
      <c r="H35" s="47" t="s">
        <v>406</v>
      </c>
      <c r="I35" s="52">
        <v>0</v>
      </c>
      <c r="J35" s="181">
        <f t="shared" si="1"/>
        <v>0</v>
      </c>
      <c r="K35" s="24" t="s">
        <v>41</v>
      </c>
      <c r="L35" s="52">
        <v>0</v>
      </c>
      <c r="M35" s="145" t="s">
        <v>41</v>
      </c>
      <c r="N35" s="192">
        <v>0</v>
      </c>
      <c r="O35" s="182">
        <f t="shared" si="2"/>
        <v>0</v>
      </c>
      <c r="P35" s="145" t="s">
        <v>41</v>
      </c>
      <c r="Q35" s="188">
        <v>0</v>
      </c>
      <c r="R35" s="185" t="s">
        <v>208</v>
      </c>
      <c r="S35" s="52">
        <v>0</v>
      </c>
      <c r="T35" s="24" t="s">
        <v>41</v>
      </c>
      <c r="U35" s="52">
        <v>0</v>
      </c>
      <c r="V35" s="187"/>
      <c r="W35" s="188">
        <v>0</v>
      </c>
      <c r="X35" s="201"/>
      <c r="Y35" s="192">
        <v>0</v>
      </c>
      <c r="Z35" s="182">
        <f t="shared" si="3"/>
        <v>0</v>
      </c>
      <c r="AA35" s="190" t="s">
        <v>41</v>
      </c>
      <c r="AB35" s="191">
        <v>0</v>
      </c>
      <c r="AC35" s="187"/>
      <c r="AD35" s="188">
        <v>0</v>
      </c>
      <c r="AE35" s="187"/>
      <c r="AF35" s="192">
        <v>0</v>
      </c>
      <c r="AG35" s="193">
        <f t="shared" si="4"/>
        <v>0</v>
      </c>
      <c r="AH35" s="187"/>
      <c r="AI35" s="188">
        <v>0</v>
      </c>
      <c r="AJ35" s="187"/>
      <c r="AK35" s="188">
        <v>0</v>
      </c>
      <c r="AL35" s="194">
        <f t="shared" si="5"/>
        <v>0</v>
      </c>
    </row>
    <row r="36" spans="1:38" ht="16" x14ac:dyDescent="0.2">
      <c r="A36" s="176">
        <f t="shared" si="0"/>
        <v>24</v>
      </c>
      <c r="B36" s="40">
        <v>2002</v>
      </c>
      <c r="C36" s="40" t="s">
        <v>641</v>
      </c>
      <c r="D36" s="149" t="s">
        <v>642</v>
      </c>
      <c r="E36" s="149" t="s">
        <v>643</v>
      </c>
      <c r="F36" s="40" t="s">
        <v>619</v>
      </c>
      <c r="G36" s="40" t="s">
        <v>108</v>
      </c>
      <c r="H36" s="47" t="s">
        <v>269</v>
      </c>
      <c r="I36" s="52">
        <v>0</v>
      </c>
      <c r="J36" s="181">
        <f t="shared" si="1"/>
        <v>0</v>
      </c>
      <c r="K36" s="24" t="s">
        <v>41</v>
      </c>
      <c r="L36" s="52">
        <v>0</v>
      </c>
      <c r="M36" s="145" t="s">
        <v>41</v>
      </c>
      <c r="N36" s="192">
        <v>0</v>
      </c>
      <c r="O36" s="182">
        <f t="shared" si="2"/>
        <v>0</v>
      </c>
      <c r="P36" s="145" t="s">
        <v>41</v>
      </c>
      <c r="Q36" s="188">
        <v>0</v>
      </c>
      <c r="R36" s="185" t="s">
        <v>75</v>
      </c>
      <c r="S36" s="52">
        <v>0</v>
      </c>
      <c r="T36" s="24" t="s">
        <v>41</v>
      </c>
      <c r="U36" s="52">
        <v>0</v>
      </c>
      <c r="V36" s="187"/>
      <c r="W36" s="188">
        <v>0</v>
      </c>
      <c r="X36" s="201"/>
      <c r="Y36" s="192">
        <v>0</v>
      </c>
      <c r="Z36" s="182">
        <f t="shared" si="3"/>
        <v>0</v>
      </c>
      <c r="AA36" s="145" t="s">
        <v>41</v>
      </c>
      <c r="AB36" s="191">
        <v>0</v>
      </c>
      <c r="AC36" s="185"/>
      <c r="AD36" s="188">
        <v>0</v>
      </c>
      <c r="AE36" s="187"/>
      <c r="AF36" s="192">
        <v>0</v>
      </c>
      <c r="AG36" s="193">
        <f t="shared" si="4"/>
        <v>0</v>
      </c>
      <c r="AH36" s="187"/>
      <c r="AI36" s="188">
        <v>0</v>
      </c>
      <c r="AJ36" s="187"/>
      <c r="AK36" s="188">
        <v>0</v>
      </c>
      <c r="AL36" s="194">
        <f t="shared" si="5"/>
        <v>0</v>
      </c>
    </row>
    <row r="37" spans="1:38" ht="16" x14ac:dyDescent="0.2">
      <c r="A37" s="176">
        <f t="shared" si="0"/>
        <v>24</v>
      </c>
      <c r="B37" s="43">
        <v>1993</v>
      </c>
      <c r="C37" s="41" t="s">
        <v>644</v>
      </c>
      <c r="D37" s="42" t="s">
        <v>645</v>
      </c>
      <c r="E37" s="42" t="s">
        <v>646</v>
      </c>
      <c r="F37" s="43" t="s">
        <v>309</v>
      </c>
      <c r="G37" s="43" t="s">
        <v>108</v>
      </c>
      <c r="H37" s="24" t="s">
        <v>41</v>
      </c>
      <c r="I37" s="52">
        <v>0</v>
      </c>
      <c r="J37" s="181">
        <f t="shared" si="1"/>
        <v>0</v>
      </c>
      <c r="K37" s="24" t="s">
        <v>41</v>
      </c>
      <c r="L37" s="52">
        <v>0</v>
      </c>
      <c r="M37" s="145" t="s">
        <v>41</v>
      </c>
      <c r="N37" s="192">
        <v>0</v>
      </c>
      <c r="O37" s="182">
        <f t="shared" si="2"/>
        <v>0</v>
      </c>
      <c r="P37" s="217" t="s">
        <v>647</v>
      </c>
      <c r="Q37" s="188">
        <v>0</v>
      </c>
      <c r="R37" s="213" t="s">
        <v>648</v>
      </c>
      <c r="S37" s="52">
        <v>0</v>
      </c>
      <c r="T37" s="215" t="s">
        <v>580</v>
      </c>
      <c r="U37" s="52">
        <v>0</v>
      </c>
      <c r="V37" s="187"/>
      <c r="W37" s="188">
        <v>0</v>
      </c>
      <c r="X37" s="201"/>
      <c r="Y37" s="192">
        <v>0</v>
      </c>
      <c r="Z37" s="182">
        <f t="shared" si="3"/>
        <v>0</v>
      </c>
      <c r="AA37" s="145" t="s">
        <v>41</v>
      </c>
      <c r="AB37" s="191">
        <v>0</v>
      </c>
      <c r="AC37" s="187"/>
      <c r="AD37" s="188">
        <v>0</v>
      </c>
      <c r="AE37" s="187"/>
      <c r="AF37" s="192">
        <v>0</v>
      </c>
      <c r="AG37" s="193">
        <f t="shared" si="4"/>
        <v>0</v>
      </c>
      <c r="AH37" s="187"/>
      <c r="AI37" s="188">
        <v>0</v>
      </c>
      <c r="AJ37" s="187"/>
      <c r="AK37" s="188">
        <v>0</v>
      </c>
      <c r="AL37" s="194">
        <f t="shared" si="5"/>
        <v>0</v>
      </c>
    </row>
    <row r="38" spans="1:38" ht="16" x14ac:dyDescent="0.2">
      <c r="A38" s="176">
        <f t="shared" si="0"/>
        <v>24</v>
      </c>
      <c r="B38" s="40">
        <v>2011</v>
      </c>
      <c r="C38" s="205" t="s">
        <v>649</v>
      </c>
      <c r="D38" s="199" t="s">
        <v>650</v>
      </c>
      <c r="E38" s="199" t="s">
        <v>651</v>
      </c>
      <c r="F38" s="40" t="s">
        <v>86</v>
      </c>
      <c r="G38" s="40" t="s">
        <v>37</v>
      </c>
      <c r="H38" s="24" t="s">
        <v>41</v>
      </c>
      <c r="I38" s="52">
        <v>0</v>
      </c>
      <c r="J38" s="181">
        <f t="shared" si="1"/>
        <v>0</v>
      </c>
      <c r="K38" s="24" t="s">
        <v>41</v>
      </c>
      <c r="L38" s="52">
        <v>0</v>
      </c>
      <c r="M38" s="145" t="s">
        <v>41</v>
      </c>
      <c r="N38" s="192">
        <v>0</v>
      </c>
      <c r="O38" s="182">
        <f t="shared" si="2"/>
        <v>0</v>
      </c>
      <c r="P38" s="145" t="s">
        <v>41</v>
      </c>
      <c r="Q38" s="188">
        <v>0</v>
      </c>
      <c r="R38" s="24" t="s">
        <v>41</v>
      </c>
      <c r="S38" s="52">
        <v>0</v>
      </c>
      <c r="T38" s="24" t="s">
        <v>41</v>
      </c>
      <c r="U38" s="52">
        <v>0</v>
      </c>
      <c r="V38" s="187"/>
      <c r="W38" s="188">
        <v>0</v>
      </c>
      <c r="X38" s="201"/>
      <c r="Y38" s="192">
        <v>0</v>
      </c>
      <c r="Z38" s="182">
        <f t="shared" si="3"/>
        <v>0</v>
      </c>
      <c r="AA38" s="145" t="s">
        <v>41</v>
      </c>
      <c r="AB38" s="191">
        <v>0</v>
      </c>
      <c r="AC38" s="187"/>
      <c r="AD38" s="188">
        <v>0</v>
      </c>
      <c r="AE38" s="187"/>
      <c r="AF38" s="192">
        <v>0</v>
      </c>
      <c r="AG38" s="193">
        <f t="shared" si="4"/>
        <v>0</v>
      </c>
      <c r="AH38" s="187"/>
      <c r="AI38" s="188">
        <v>0</v>
      </c>
      <c r="AJ38" s="187"/>
      <c r="AK38" s="188">
        <v>0</v>
      </c>
      <c r="AL38" s="194">
        <f t="shared" si="5"/>
        <v>0</v>
      </c>
    </row>
    <row r="39" spans="1:38" ht="16" x14ac:dyDescent="0.2">
      <c r="A39" s="176">
        <f t="shared" si="0"/>
        <v>24</v>
      </c>
      <c r="B39" s="40">
        <v>2005</v>
      </c>
      <c r="C39" s="41" t="s">
        <v>652</v>
      </c>
      <c r="D39" s="42" t="s">
        <v>653</v>
      </c>
      <c r="E39" s="42" t="s">
        <v>654</v>
      </c>
      <c r="F39" s="43" t="s">
        <v>107</v>
      </c>
      <c r="G39" s="43" t="s">
        <v>108</v>
      </c>
      <c r="H39" s="47" t="s">
        <v>40</v>
      </c>
      <c r="I39" s="52">
        <v>0</v>
      </c>
      <c r="J39" s="181">
        <f t="shared" si="1"/>
        <v>0</v>
      </c>
      <c r="K39" s="47" t="s">
        <v>338</v>
      </c>
      <c r="L39" s="52">
        <v>0</v>
      </c>
      <c r="M39" s="185" t="s">
        <v>52</v>
      </c>
      <c r="N39" s="192">
        <v>0</v>
      </c>
      <c r="O39" s="182">
        <f t="shared" si="2"/>
        <v>0</v>
      </c>
      <c r="P39" s="145" t="s">
        <v>41</v>
      </c>
      <c r="Q39" s="188">
        <v>0</v>
      </c>
      <c r="R39" s="186" t="s">
        <v>614</v>
      </c>
      <c r="S39" s="52">
        <v>0</v>
      </c>
      <c r="T39" s="204" t="s">
        <v>97</v>
      </c>
      <c r="U39" s="52">
        <v>0</v>
      </c>
      <c r="V39" s="187"/>
      <c r="W39" s="188">
        <v>0</v>
      </c>
      <c r="X39" s="201"/>
      <c r="Y39" s="192">
        <v>0</v>
      </c>
      <c r="Z39" s="182">
        <f t="shared" si="3"/>
        <v>0</v>
      </c>
      <c r="AA39" s="145" t="s">
        <v>41</v>
      </c>
      <c r="AB39" s="191">
        <v>0</v>
      </c>
      <c r="AC39" s="187"/>
      <c r="AD39" s="188">
        <v>0</v>
      </c>
      <c r="AE39" s="187"/>
      <c r="AF39" s="192">
        <v>0</v>
      </c>
      <c r="AG39" s="193">
        <f t="shared" si="4"/>
        <v>0</v>
      </c>
      <c r="AH39" s="187"/>
      <c r="AI39" s="188">
        <v>0</v>
      </c>
      <c r="AJ39" s="187"/>
      <c r="AK39" s="188">
        <v>0</v>
      </c>
      <c r="AL39" s="194">
        <f t="shared" si="5"/>
        <v>0</v>
      </c>
    </row>
    <row r="40" spans="1:38" ht="16" x14ac:dyDescent="0.2">
      <c r="A40" s="176">
        <f t="shared" si="0"/>
        <v>24</v>
      </c>
      <c r="B40" s="40">
        <v>1995</v>
      </c>
      <c r="C40" s="205" t="s">
        <v>655</v>
      </c>
      <c r="D40" s="199" t="s">
        <v>656</v>
      </c>
      <c r="E40" s="199" t="s">
        <v>657</v>
      </c>
      <c r="F40" s="40" t="s">
        <v>91</v>
      </c>
      <c r="G40" s="40" t="s">
        <v>37</v>
      </c>
      <c r="H40" s="24" t="s">
        <v>41</v>
      </c>
      <c r="I40" s="52">
        <v>0</v>
      </c>
      <c r="J40" s="181">
        <f t="shared" si="1"/>
        <v>0</v>
      </c>
      <c r="K40" s="24" t="s">
        <v>41</v>
      </c>
      <c r="L40" s="52">
        <v>0</v>
      </c>
      <c r="M40" s="145" t="s">
        <v>41</v>
      </c>
      <c r="N40" s="192">
        <v>0</v>
      </c>
      <c r="O40" s="182">
        <f t="shared" si="2"/>
        <v>0</v>
      </c>
      <c r="P40" s="145" t="s">
        <v>41</v>
      </c>
      <c r="Q40" s="188">
        <v>0</v>
      </c>
      <c r="R40" s="213" t="s">
        <v>596</v>
      </c>
      <c r="S40" s="52">
        <v>0</v>
      </c>
      <c r="T40" s="24" t="s">
        <v>41</v>
      </c>
      <c r="U40" s="52">
        <v>0</v>
      </c>
      <c r="V40" s="187"/>
      <c r="W40" s="188">
        <v>0</v>
      </c>
      <c r="X40" s="201"/>
      <c r="Y40" s="192">
        <v>0</v>
      </c>
      <c r="Z40" s="182">
        <f t="shared" si="3"/>
        <v>0</v>
      </c>
      <c r="AA40" s="145" t="s">
        <v>41</v>
      </c>
      <c r="AB40" s="191">
        <v>0</v>
      </c>
      <c r="AC40" s="185"/>
      <c r="AD40" s="188">
        <v>0</v>
      </c>
      <c r="AE40" s="187"/>
      <c r="AF40" s="192">
        <v>0</v>
      </c>
      <c r="AG40" s="193">
        <f t="shared" si="4"/>
        <v>0</v>
      </c>
      <c r="AH40" s="187"/>
      <c r="AI40" s="188">
        <v>0</v>
      </c>
      <c r="AJ40" s="187"/>
      <c r="AK40" s="188">
        <v>0</v>
      </c>
      <c r="AL40" s="194">
        <f t="shared" si="5"/>
        <v>0</v>
      </c>
    </row>
    <row r="41" spans="1:38" ht="16" x14ac:dyDescent="0.2">
      <c r="A41" s="176">
        <f t="shared" si="0"/>
        <v>24</v>
      </c>
      <c r="B41" s="40">
        <v>2004</v>
      </c>
      <c r="C41" s="198" t="s">
        <v>658</v>
      </c>
      <c r="D41" s="218" t="s">
        <v>659</v>
      </c>
      <c r="E41" s="218" t="s">
        <v>660</v>
      </c>
      <c r="F41" s="43" t="s">
        <v>661</v>
      </c>
      <c r="G41" s="43" t="s">
        <v>37</v>
      </c>
      <c r="H41" s="47" t="s">
        <v>244</v>
      </c>
      <c r="I41" s="52">
        <v>0</v>
      </c>
      <c r="J41" s="181">
        <f t="shared" si="1"/>
        <v>0</v>
      </c>
      <c r="K41" s="211" t="s">
        <v>475</v>
      </c>
      <c r="L41" s="52">
        <v>0</v>
      </c>
      <c r="M41" s="145" t="s">
        <v>41</v>
      </c>
      <c r="N41" s="192">
        <v>0</v>
      </c>
      <c r="O41" s="182">
        <f t="shared" si="2"/>
        <v>0</v>
      </c>
      <c r="P41" s="145" t="s">
        <v>41</v>
      </c>
      <c r="Q41" s="188">
        <v>0</v>
      </c>
      <c r="R41" s="24" t="s">
        <v>41</v>
      </c>
      <c r="S41" s="52">
        <v>0</v>
      </c>
      <c r="T41" s="24" t="s">
        <v>41</v>
      </c>
      <c r="U41" s="52">
        <v>0</v>
      </c>
      <c r="V41" s="187"/>
      <c r="W41" s="188">
        <v>0</v>
      </c>
      <c r="X41" s="201"/>
      <c r="Y41" s="192">
        <v>0</v>
      </c>
      <c r="Z41" s="182">
        <f t="shared" si="3"/>
        <v>0</v>
      </c>
      <c r="AA41" s="145" t="s">
        <v>41</v>
      </c>
      <c r="AB41" s="191">
        <v>0</v>
      </c>
      <c r="AC41" s="187"/>
      <c r="AD41" s="188">
        <v>0</v>
      </c>
      <c r="AE41" s="187"/>
      <c r="AF41" s="192">
        <v>0</v>
      </c>
      <c r="AG41" s="193">
        <f t="shared" si="4"/>
        <v>0</v>
      </c>
      <c r="AH41" s="187"/>
      <c r="AI41" s="188">
        <v>0</v>
      </c>
      <c r="AJ41" s="187"/>
      <c r="AK41" s="188">
        <v>0</v>
      </c>
      <c r="AL41" s="194">
        <f t="shared" si="5"/>
        <v>0</v>
      </c>
    </row>
    <row r="42" spans="1:38" ht="16" x14ac:dyDescent="0.2">
      <c r="A42" s="176">
        <f t="shared" si="0"/>
        <v>24</v>
      </c>
      <c r="B42" s="40">
        <v>2007</v>
      </c>
      <c r="C42" s="205" t="s">
        <v>611</v>
      </c>
      <c r="D42" s="199" t="s">
        <v>662</v>
      </c>
      <c r="E42" s="199" t="s">
        <v>663</v>
      </c>
      <c r="F42" s="40" t="s">
        <v>86</v>
      </c>
      <c r="G42" s="40" t="s">
        <v>37</v>
      </c>
      <c r="H42" s="47" t="s">
        <v>664</v>
      </c>
      <c r="I42" s="52">
        <v>0</v>
      </c>
      <c r="J42" s="181">
        <f t="shared" si="1"/>
        <v>0</v>
      </c>
      <c r="K42" s="219"/>
      <c r="L42" s="52">
        <v>0</v>
      </c>
      <c r="M42" s="185" t="s">
        <v>615</v>
      </c>
      <c r="N42" s="192">
        <v>0</v>
      </c>
      <c r="O42" s="182">
        <f t="shared" si="2"/>
        <v>0</v>
      </c>
      <c r="P42" s="145" t="s">
        <v>41</v>
      </c>
      <c r="Q42" s="188">
        <v>0</v>
      </c>
      <c r="R42" s="24" t="s">
        <v>41</v>
      </c>
      <c r="S42" s="52">
        <v>0</v>
      </c>
      <c r="T42" s="24" t="s">
        <v>41</v>
      </c>
      <c r="U42" s="52">
        <v>0</v>
      </c>
      <c r="V42" s="187"/>
      <c r="W42" s="188">
        <v>0</v>
      </c>
      <c r="X42" s="201"/>
      <c r="Y42" s="192">
        <v>0</v>
      </c>
      <c r="Z42" s="182">
        <f t="shared" si="3"/>
        <v>0</v>
      </c>
      <c r="AA42" s="190" t="s">
        <v>41</v>
      </c>
      <c r="AB42" s="191">
        <v>0</v>
      </c>
      <c r="AC42" s="187"/>
      <c r="AD42" s="188">
        <v>0</v>
      </c>
      <c r="AE42" s="187"/>
      <c r="AF42" s="192">
        <v>0</v>
      </c>
      <c r="AG42" s="193">
        <f t="shared" si="4"/>
        <v>0</v>
      </c>
      <c r="AH42" s="187"/>
      <c r="AI42" s="188">
        <v>0</v>
      </c>
      <c r="AJ42" s="187"/>
      <c r="AK42" s="188">
        <v>0</v>
      </c>
      <c r="AL42" s="194">
        <f t="shared" si="5"/>
        <v>0</v>
      </c>
    </row>
    <row r="43" spans="1:38" ht="16" x14ac:dyDescent="0.2">
      <c r="A43" s="176">
        <f t="shared" si="0"/>
        <v>24</v>
      </c>
      <c r="B43" s="40">
        <v>1992</v>
      </c>
      <c r="C43" s="205" t="s">
        <v>665</v>
      </c>
      <c r="D43" s="199" t="s">
        <v>666</v>
      </c>
      <c r="E43" s="220" t="s">
        <v>667</v>
      </c>
      <c r="F43" s="40" t="s">
        <v>560</v>
      </c>
      <c r="G43" s="40" t="s">
        <v>108</v>
      </c>
      <c r="H43" s="24" t="s">
        <v>41</v>
      </c>
      <c r="I43" s="52">
        <v>0</v>
      </c>
      <c r="J43" s="181">
        <f t="shared" si="1"/>
        <v>0</v>
      </c>
      <c r="K43" s="24" t="s">
        <v>41</v>
      </c>
      <c r="L43" s="52">
        <v>0</v>
      </c>
      <c r="M43" s="145" t="s">
        <v>41</v>
      </c>
      <c r="N43" s="192">
        <v>0</v>
      </c>
      <c r="O43" s="182">
        <f t="shared" si="2"/>
        <v>0</v>
      </c>
      <c r="P43" s="145" t="s">
        <v>41</v>
      </c>
      <c r="Q43" s="188">
        <v>0</v>
      </c>
      <c r="R43" s="213" t="s">
        <v>203</v>
      </c>
      <c r="S43" s="52">
        <v>0</v>
      </c>
      <c r="T43" s="24" t="s">
        <v>41</v>
      </c>
      <c r="U43" s="52">
        <v>0</v>
      </c>
      <c r="V43" s="187"/>
      <c r="W43" s="188">
        <v>0</v>
      </c>
      <c r="X43" s="196"/>
      <c r="Y43" s="192">
        <v>0</v>
      </c>
      <c r="Z43" s="182">
        <f t="shared" si="3"/>
        <v>0</v>
      </c>
      <c r="AA43" s="145" t="s">
        <v>41</v>
      </c>
      <c r="AB43" s="191">
        <v>0</v>
      </c>
      <c r="AC43" s="221"/>
      <c r="AD43" s="188">
        <v>0</v>
      </c>
      <c r="AE43" s="187"/>
      <c r="AF43" s="192">
        <v>0</v>
      </c>
      <c r="AG43" s="193">
        <f t="shared" si="4"/>
        <v>0</v>
      </c>
      <c r="AH43" s="187"/>
      <c r="AI43" s="188">
        <v>0</v>
      </c>
      <c r="AJ43" s="187"/>
      <c r="AK43" s="188">
        <v>0</v>
      </c>
      <c r="AL43" s="194">
        <f t="shared" si="5"/>
        <v>0</v>
      </c>
    </row>
    <row r="44" spans="1:38" ht="16" x14ac:dyDescent="0.2">
      <c r="A44" s="176">
        <f t="shared" si="0"/>
        <v>24</v>
      </c>
      <c r="B44" s="43">
        <v>2007</v>
      </c>
      <c r="C44" s="218"/>
      <c r="D44" s="218" t="s">
        <v>668</v>
      </c>
      <c r="E44" s="218" t="s">
        <v>359</v>
      </c>
      <c r="F44" s="43" t="s">
        <v>86</v>
      </c>
      <c r="G44" s="43" t="s">
        <v>37</v>
      </c>
      <c r="H44" s="222"/>
      <c r="I44" s="52">
        <v>0</v>
      </c>
      <c r="J44" s="181">
        <f t="shared" si="1"/>
        <v>0</v>
      </c>
      <c r="K44" s="222"/>
      <c r="L44" s="52">
        <v>0</v>
      </c>
      <c r="M44" s="145" t="s">
        <v>41</v>
      </c>
      <c r="N44" s="192">
        <v>0</v>
      </c>
      <c r="O44" s="182">
        <f t="shared" si="2"/>
        <v>0</v>
      </c>
      <c r="P44" s="223"/>
      <c r="Q44" s="188">
        <v>0</v>
      </c>
      <c r="R44" s="24" t="s">
        <v>41</v>
      </c>
      <c r="S44" s="52">
        <v>0</v>
      </c>
      <c r="T44" s="24" t="s">
        <v>41</v>
      </c>
      <c r="U44" s="52">
        <v>0</v>
      </c>
      <c r="V44" s="187"/>
      <c r="W44" s="188">
        <v>0</v>
      </c>
      <c r="X44" s="201"/>
      <c r="Y44" s="192">
        <v>0</v>
      </c>
      <c r="Z44" s="182">
        <f t="shared" si="3"/>
        <v>0</v>
      </c>
      <c r="AA44" s="145" t="s">
        <v>41</v>
      </c>
      <c r="AB44" s="191">
        <v>0</v>
      </c>
      <c r="AC44" s="187"/>
      <c r="AD44" s="188">
        <v>0</v>
      </c>
      <c r="AE44" s="187"/>
      <c r="AF44" s="192">
        <v>0</v>
      </c>
      <c r="AG44" s="193">
        <f t="shared" si="4"/>
        <v>0</v>
      </c>
      <c r="AH44" s="187"/>
      <c r="AI44" s="188">
        <v>0</v>
      </c>
      <c r="AJ44" s="187"/>
      <c r="AK44" s="188">
        <v>0</v>
      </c>
      <c r="AL44" s="194">
        <f t="shared" si="5"/>
        <v>0</v>
      </c>
    </row>
    <row r="45" spans="1:38" ht="16" x14ac:dyDescent="0.2">
      <c r="A45" s="176">
        <f t="shared" si="0"/>
        <v>24</v>
      </c>
      <c r="B45" s="43">
        <v>2004</v>
      </c>
      <c r="C45" s="218"/>
      <c r="D45" s="218" t="s">
        <v>669</v>
      </c>
      <c r="E45" s="218" t="s">
        <v>330</v>
      </c>
      <c r="F45" s="43" t="s">
        <v>86</v>
      </c>
      <c r="G45" s="43" t="s">
        <v>37</v>
      </c>
      <c r="H45" s="222"/>
      <c r="I45" s="52">
        <v>0</v>
      </c>
      <c r="J45" s="181">
        <f t="shared" si="1"/>
        <v>0</v>
      </c>
      <c r="K45" s="222"/>
      <c r="L45" s="52">
        <v>0</v>
      </c>
      <c r="M45" s="145" t="s">
        <v>41</v>
      </c>
      <c r="N45" s="192">
        <v>0</v>
      </c>
      <c r="O45" s="182">
        <f t="shared" si="2"/>
        <v>0</v>
      </c>
      <c r="P45" s="145" t="s">
        <v>41</v>
      </c>
      <c r="Q45" s="188">
        <v>0</v>
      </c>
      <c r="R45" s="213" t="s">
        <v>670</v>
      </c>
      <c r="S45" s="52">
        <v>0</v>
      </c>
      <c r="T45" s="24" t="s">
        <v>41</v>
      </c>
      <c r="U45" s="52">
        <v>0</v>
      </c>
      <c r="V45" s="187"/>
      <c r="W45" s="188">
        <v>0</v>
      </c>
      <c r="X45" s="201"/>
      <c r="Y45" s="192">
        <v>0</v>
      </c>
      <c r="Z45" s="182">
        <f t="shared" si="3"/>
        <v>0</v>
      </c>
      <c r="AA45" s="145" t="s">
        <v>41</v>
      </c>
      <c r="AB45" s="191">
        <v>0</v>
      </c>
      <c r="AC45" s="187"/>
      <c r="AD45" s="188">
        <v>0</v>
      </c>
      <c r="AE45" s="187"/>
      <c r="AF45" s="192">
        <v>0</v>
      </c>
      <c r="AG45" s="193">
        <f t="shared" si="4"/>
        <v>0</v>
      </c>
      <c r="AH45" s="187"/>
      <c r="AI45" s="188">
        <v>0</v>
      </c>
      <c r="AJ45" s="187"/>
      <c r="AK45" s="188">
        <v>0</v>
      </c>
      <c r="AL45" s="194">
        <f t="shared" si="5"/>
        <v>0</v>
      </c>
    </row>
    <row r="46" spans="1:38" ht="16" x14ac:dyDescent="0.2">
      <c r="A46" s="176">
        <f t="shared" si="0"/>
        <v>24</v>
      </c>
      <c r="B46" s="43">
        <v>2007</v>
      </c>
      <c r="C46" s="218"/>
      <c r="D46" s="218" t="s">
        <v>671</v>
      </c>
      <c r="E46" s="218" t="s">
        <v>672</v>
      </c>
      <c r="F46" s="43" t="s">
        <v>86</v>
      </c>
      <c r="G46" s="43" t="s">
        <v>37</v>
      </c>
      <c r="H46" s="47" t="s">
        <v>180</v>
      </c>
      <c r="I46" s="52">
        <v>0</v>
      </c>
      <c r="J46" s="181">
        <f t="shared" si="1"/>
        <v>0</v>
      </c>
      <c r="K46" s="222"/>
      <c r="L46" s="52">
        <v>0</v>
      </c>
      <c r="M46" s="145" t="s">
        <v>41</v>
      </c>
      <c r="N46" s="192">
        <v>0</v>
      </c>
      <c r="O46" s="182">
        <f t="shared" si="2"/>
        <v>0</v>
      </c>
      <c r="P46" s="145" t="s">
        <v>41</v>
      </c>
      <c r="Q46" s="188">
        <v>0</v>
      </c>
      <c r="R46" s="213" t="s">
        <v>673</v>
      </c>
      <c r="S46" s="52">
        <v>0</v>
      </c>
      <c r="T46" s="24" t="s">
        <v>41</v>
      </c>
      <c r="U46" s="52">
        <v>0</v>
      </c>
      <c r="V46" s="187"/>
      <c r="W46" s="188">
        <v>0</v>
      </c>
      <c r="X46" s="201"/>
      <c r="Y46" s="192">
        <v>0</v>
      </c>
      <c r="Z46" s="182">
        <f t="shared" si="3"/>
        <v>0</v>
      </c>
      <c r="AA46" s="145" t="s">
        <v>41</v>
      </c>
      <c r="AB46" s="191">
        <v>0</v>
      </c>
      <c r="AC46" s="187"/>
      <c r="AD46" s="188">
        <v>0</v>
      </c>
      <c r="AE46" s="187"/>
      <c r="AF46" s="192">
        <v>0</v>
      </c>
      <c r="AG46" s="193">
        <f t="shared" si="4"/>
        <v>0</v>
      </c>
      <c r="AH46" s="187"/>
      <c r="AI46" s="188">
        <v>0</v>
      </c>
      <c r="AJ46" s="187"/>
      <c r="AK46" s="188">
        <v>0</v>
      </c>
      <c r="AL46" s="194">
        <f t="shared" si="5"/>
        <v>0</v>
      </c>
    </row>
    <row r="47" spans="1:38" ht="16" x14ac:dyDescent="0.2">
      <c r="A47" s="176">
        <f t="shared" si="0"/>
        <v>24</v>
      </c>
      <c r="B47" s="43">
        <v>2011</v>
      </c>
      <c r="C47" s="42"/>
      <c r="D47" s="224" t="s">
        <v>674</v>
      </c>
      <c r="E47" s="42" t="s">
        <v>293</v>
      </c>
      <c r="F47" s="43" t="s">
        <v>86</v>
      </c>
      <c r="G47" s="43" t="s">
        <v>37</v>
      </c>
      <c r="H47" s="47" t="s">
        <v>385</v>
      </c>
      <c r="I47" s="52">
        <v>0</v>
      </c>
      <c r="J47" s="181">
        <f t="shared" si="1"/>
        <v>0</v>
      </c>
      <c r="K47" s="47" t="s">
        <v>41</v>
      </c>
      <c r="L47" s="52">
        <v>0</v>
      </c>
      <c r="M47" s="190" t="s">
        <v>41</v>
      </c>
      <c r="N47" s="192">
        <v>0</v>
      </c>
      <c r="O47" s="182">
        <f t="shared" si="2"/>
        <v>0</v>
      </c>
      <c r="P47" s="190" t="s">
        <v>41</v>
      </c>
      <c r="Q47" s="188">
        <v>0</v>
      </c>
      <c r="R47" s="44" t="s">
        <v>41</v>
      </c>
      <c r="S47" s="52">
        <v>0</v>
      </c>
      <c r="T47" s="24" t="s">
        <v>41</v>
      </c>
      <c r="U47" s="52">
        <v>0</v>
      </c>
      <c r="V47" s="187"/>
      <c r="W47" s="188">
        <v>0</v>
      </c>
      <c r="X47" s="201"/>
      <c r="Y47" s="192">
        <v>0</v>
      </c>
      <c r="Z47" s="182">
        <f t="shared" si="3"/>
        <v>0</v>
      </c>
      <c r="AA47" s="145" t="s">
        <v>41</v>
      </c>
      <c r="AB47" s="191">
        <v>0</v>
      </c>
      <c r="AC47" s="214"/>
      <c r="AD47" s="188">
        <v>0</v>
      </c>
      <c r="AE47" s="187"/>
      <c r="AF47" s="192">
        <v>0</v>
      </c>
      <c r="AG47" s="193">
        <f t="shared" si="4"/>
        <v>0</v>
      </c>
      <c r="AH47" s="187"/>
      <c r="AI47" s="188">
        <v>0</v>
      </c>
      <c r="AJ47" s="187"/>
      <c r="AK47" s="188">
        <v>0</v>
      </c>
      <c r="AL47" s="194">
        <f t="shared" si="5"/>
        <v>0</v>
      </c>
    </row>
    <row r="48" spans="1:38" ht="17" thickBot="1" x14ac:dyDescent="0.25">
      <c r="A48" s="176">
        <f t="shared" si="0"/>
        <v>24</v>
      </c>
      <c r="B48" s="225">
        <v>2006</v>
      </c>
      <c r="C48" s="226"/>
      <c r="D48" s="226" t="s">
        <v>675</v>
      </c>
      <c r="E48" s="226" t="s">
        <v>676</v>
      </c>
      <c r="F48" s="225" t="s">
        <v>619</v>
      </c>
      <c r="G48" s="225" t="s">
        <v>108</v>
      </c>
      <c r="H48" s="227" t="s">
        <v>58</v>
      </c>
      <c r="I48" s="228">
        <v>0</v>
      </c>
      <c r="J48" s="229">
        <f t="shared" si="1"/>
        <v>0</v>
      </c>
      <c r="K48" s="230" t="s">
        <v>41</v>
      </c>
      <c r="L48" s="228">
        <v>0</v>
      </c>
      <c r="M48" s="231" t="s">
        <v>41</v>
      </c>
      <c r="N48" s="232">
        <v>0</v>
      </c>
      <c r="O48" s="233">
        <f t="shared" si="2"/>
        <v>0</v>
      </c>
      <c r="P48" s="231" t="s">
        <v>41</v>
      </c>
      <c r="Q48" s="234">
        <v>0</v>
      </c>
      <c r="R48" s="235" t="s">
        <v>419</v>
      </c>
      <c r="S48" s="228">
        <v>0</v>
      </c>
      <c r="T48" s="231" t="s">
        <v>41</v>
      </c>
      <c r="U48" s="228">
        <v>0</v>
      </c>
      <c r="V48" s="236"/>
      <c r="W48" s="234">
        <v>0</v>
      </c>
      <c r="X48" s="237"/>
      <c r="Y48" s="232">
        <v>0</v>
      </c>
      <c r="Z48" s="233">
        <f t="shared" si="3"/>
        <v>0</v>
      </c>
      <c r="AA48" s="231" t="s">
        <v>41</v>
      </c>
      <c r="AB48" s="238">
        <v>0</v>
      </c>
      <c r="AC48" s="236"/>
      <c r="AD48" s="234">
        <v>0</v>
      </c>
      <c r="AE48" s="236"/>
      <c r="AF48" s="232">
        <v>0</v>
      </c>
      <c r="AG48" s="239">
        <f t="shared" si="4"/>
        <v>0</v>
      </c>
      <c r="AH48" s="236"/>
      <c r="AI48" s="234">
        <v>0</v>
      </c>
      <c r="AJ48" s="236"/>
      <c r="AK48" s="234">
        <v>0</v>
      </c>
      <c r="AL48" s="240">
        <f t="shared" si="5"/>
        <v>0</v>
      </c>
    </row>
    <row r="49" spans="1:38" ht="17" thickTop="1" x14ac:dyDescent="0.2">
      <c r="A49" s="216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</row>
    <row r="50" spans="1:38" ht="16" x14ac:dyDescent="0.2">
      <c r="A50" s="216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</row>
    <row r="51" spans="1:38" ht="16" x14ac:dyDescent="0.2">
      <c r="A51" s="101"/>
      <c r="B51" s="142" t="s">
        <v>271</v>
      </c>
      <c r="C51" s="142"/>
      <c r="D51" s="142"/>
      <c r="E51" s="142"/>
      <c r="F51" s="142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</row>
    <row r="52" spans="1:38" ht="16" x14ac:dyDescent="0.2">
      <c r="A52" s="216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</row>
    <row r="53" spans="1:38" ht="16" x14ac:dyDescent="0.2">
      <c r="A53" s="216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</row>
    <row r="54" spans="1:38" ht="16" x14ac:dyDescent="0.2">
      <c r="A54" s="216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</row>
    <row r="55" spans="1:38" ht="16" x14ac:dyDescent="0.2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</row>
    <row r="56" spans="1:38" ht="16" x14ac:dyDescent="0.2">
      <c r="A56" s="216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</row>
    <row r="57" spans="1:38" ht="16" x14ac:dyDescent="0.2">
      <c r="A57" s="216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</row>
    <row r="58" spans="1:38" ht="16" x14ac:dyDescent="0.2">
      <c r="A58" s="216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</row>
    <row r="59" spans="1:38" ht="16" x14ac:dyDescent="0.2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</row>
    <row r="60" spans="1:38" ht="16" x14ac:dyDescent="0.2">
      <c r="A60" s="216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</row>
    <row r="61" spans="1:38" ht="16" x14ac:dyDescent="0.2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</row>
    <row r="62" spans="1:38" ht="16" x14ac:dyDescent="0.2">
      <c r="A62" s="216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</row>
    <row r="63" spans="1:38" ht="16" x14ac:dyDescent="0.2">
      <c r="A63" s="216"/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</row>
    <row r="64" spans="1:38" ht="16" x14ac:dyDescent="0.2">
      <c r="A64" s="216"/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</row>
    <row r="65" spans="1:38" ht="16" x14ac:dyDescent="0.2">
      <c r="A65" s="216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</row>
    <row r="66" spans="1:38" ht="16" x14ac:dyDescent="0.2">
      <c r="A66" s="216"/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</row>
    <row r="67" spans="1:38" ht="16" x14ac:dyDescent="0.2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</row>
    <row r="68" spans="1:38" ht="16" x14ac:dyDescent="0.2">
      <c r="A68" s="216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</row>
    <row r="69" spans="1:38" ht="16" x14ac:dyDescent="0.2">
      <c r="A69" s="216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</row>
    <row r="70" spans="1:38" ht="16" x14ac:dyDescent="0.2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</row>
    <row r="71" spans="1:38" ht="16" x14ac:dyDescent="0.2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</row>
    <row r="72" spans="1:38" ht="16" x14ac:dyDescent="0.2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</row>
    <row r="73" spans="1:38" ht="16" x14ac:dyDescent="0.2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</row>
    <row r="74" spans="1:38" ht="16" x14ac:dyDescent="0.2">
      <c r="A74" s="216"/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</row>
    <row r="75" spans="1:38" ht="16" x14ac:dyDescent="0.2">
      <c r="A75" s="216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</row>
    <row r="76" spans="1:38" ht="16" x14ac:dyDescent="0.2">
      <c r="A76" s="216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</row>
    <row r="77" spans="1:38" ht="16" x14ac:dyDescent="0.2">
      <c r="A77" s="216"/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</row>
    <row r="78" spans="1:38" ht="16" x14ac:dyDescent="0.2">
      <c r="A78" s="216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</row>
    <row r="79" spans="1:38" ht="16" x14ac:dyDescent="0.2">
      <c r="A79" s="216"/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</row>
    <row r="80" spans="1:38" ht="16" x14ac:dyDescent="0.2">
      <c r="A80" s="216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</row>
    <row r="81" spans="1:38" ht="16" x14ac:dyDescent="0.2">
      <c r="A81" s="216"/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</row>
    <row r="82" spans="1:38" ht="16" x14ac:dyDescent="0.2">
      <c r="A82" s="216"/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</row>
    <row r="83" spans="1:38" ht="16" x14ac:dyDescent="0.2">
      <c r="A83" s="216"/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</row>
    <row r="84" spans="1:38" ht="16" x14ac:dyDescent="0.2">
      <c r="A84" s="216"/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</row>
    <row r="85" spans="1:38" ht="16" x14ac:dyDescent="0.2">
      <c r="A85" s="216"/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</row>
    <row r="86" spans="1:38" ht="16" x14ac:dyDescent="0.2">
      <c r="A86" s="216"/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</row>
    <row r="87" spans="1:38" ht="16" x14ac:dyDescent="0.2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</row>
    <row r="88" spans="1:38" ht="16" x14ac:dyDescent="0.2">
      <c r="A88" s="216"/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</row>
    <row r="89" spans="1:38" ht="16" x14ac:dyDescent="0.2">
      <c r="A89" s="216"/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</row>
    <row r="90" spans="1:38" ht="16" x14ac:dyDescent="0.2">
      <c r="A90" s="216"/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</row>
    <row r="91" spans="1:38" ht="16" x14ac:dyDescent="0.2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</row>
    <row r="92" spans="1:38" ht="16" x14ac:dyDescent="0.2">
      <c r="A92" s="216"/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</row>
    <row r="93" spans="1:38" ht="16" x14ac:dyDescent="0.2">
      <c r="A93" s="216"/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</row>
    <row r="94" spans="1:38" ht="16" x14ac:dyDescent="0.2">
      <c r="A94" s="216"/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</row>
    <row r="95" spans="1:38" ht="16" x14ac:dyDescent="0.2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</row>
    <row r="96" spans="1:38" ht="16" x14ac:dyDescent="0.2">
      <c r="A96" s="216"/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</row>
    <row r="97" spans="1:38" ht="16" x14ac:dyDescent="0.2">
      <c r="A97" s="216"/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</row>
    <row r="98" spans="1:38" ht="16" x14ac:dyDescent="0.2">
      <c r="A98" s="216"/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</row>
    <row r="99" spans="1:38" ht="16" x14ac:dyDescent="0.2">
      <c r="A99" s="216"/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</row>
    <row r="100" spans="1:38" ht="16" x14ac:dyDescent="0.2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</row>
    <row r="101" spans="1:38" ht="16" x14ac:dyDescent="0.2">
      <c r="A101" s="216"/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</row>
    <row r="102" spans="1:38" ht="16" x14ac:dyDescent="0.2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</row>
    <row r="103" spans="1:38" ht="16" x14ac:dyDescent="0.2">
      <c r="A103" s="216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</row>
    <row r="104" spans="1:38" ht="16" x14ac:dyDescent="0.2">
      <c r="A104" s="216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</row>
    <row r="105" spans="1:38" ht="16" x14ac:dyDescent="0.2">
      <c r="A105" s="216"/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</row>
    <row r="106" spans="1:38" ht="16" x14ac:dyDescent="0.2">
      <c r="A106" s="216"/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</row>
    <row r="107" spans="1:38" ht="16" x14ac:dyDescent="0.2">
      <c r="A107" s="216"/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</row>
    <row r="108" spans="1:38" ht="16" x14ac:dyDescent="0.2">
      <c r="A108" s="216"/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</row>
    <row r="109" spans="1:38" ht="16" x14ac:dyDescent="0.2">
      <c r="A109" s="216"/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</row>
    <row r="110" spans="1:38" ht="16" x14ac:dyDescent="0.2">
      <c r="A110" s="216"/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</row>
    <row r="111" spans="1:38" ht="16" x14ac:dyDescent="0.2">
      <c r="A111" s="216"/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</row>
    <row r="112" spans="1:38" ht="16" x14ac:dyDescent="0.2">
      <c r="A112" s="216"/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</row>
    <row r="113" spans="1:38" ht="16" x14ac:dyDescent="0.2">
      <c r="A113" s="216"/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</row>
    <row r="114" spans="1:38" ht="16" x14ac:dyDescent="0.2">
      <c r="A114" s="216"/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</row>
    <row r="115" spans="1:38" ht="16" x14ac:dyDescent="0.2">
      <c r="A115" s="216"/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</row>
    <row r="116" spans="1:38" ht="16" x14ac:dyDescent="0.2">
      <c r="A116" s="216"/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</row>
    <row r="117" spans="1:38" ht="16" x14ac:dyDescent="0.2">
      <c r="A117" s="216"/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</row>
    <row r="118" spans="1:38" ht="16" x14ac:dyDescent="0.2">
      <c r="A118" s="216"/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</row>
    <row r="119" spans="1:38" ht="16" x14ac:dyDescent="0.2">
      <c r="A119" s="216"/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</row>
    <row r="120" spans="1:38" ht="16" x14ac:dyDescent="0.2">
      <c r="A120" s="216"/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</row>
    <row r="121" spans="1:38" ht="16" x14ac:dyDescent="0.2">
      <c r="A121" s="216"/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</row>
    <row r="122" spans="1:38" ht="16" x14ac:dyDescent="0.2">
      <c r="A122" s="216"/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</row>
    <row r="123" spans="1:38" ht="16" x14ac:dyDescent="0.2">
      <c r="A123" s="216"/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</row>
    <row r="124" spans="1:38" ht="16" x14ac:dyDescent="0.2">
      <c r="A124" s="216"/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</row>
    <row r="125" spans="1:38" ht="16" x14ac:dyDescent="0.2">
      <c r="A125" s="216"/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</row>
    <row r="126" spans="1:38" ht="16" x14ac:dyDescent="0.2">
      <c r="A126" s="216"/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</row>
    <row r="127" spans="1:38" ht="16" x14ac:dyDescent="0.2">
      <c r="A127" s="216"/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</row>
    <row r="128" spans="1:38" ht="16" x14ac:dyDescent="0.2">
      <c r="A128" s="216"/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</row>
    <row r="129" spans="1:38" ht="16" x14ac:dyDescent="0.2">
      <c r="A129" s="216"/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</row>
    <row r="130" spans="1:38" ht="16" x14ac:dyDescent="0.2">
      <c r="A130" s="216"/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</row>
    <row r="131" spans="1:38" ht="16" x14ac:dyDescent="0.2">
      <c r="A131" s="216"/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</row>
    <row r="132" spans="1:38" ht="16" x14ac:dyDescent="0.2">
      <c r="A132" s="216"/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</row>
    <row r="133" spans="1:38" ht="16" x14ac:dyDescent="0.2">
      <c r="A133" s="216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</row>
    <row r="134" spans="1:38" ht="16" x14ac:dyDescent="0.2">
      <c r="A134" s="216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</row>
    <row r="135" spans="1:38" ht="16" x14ac:dyDescent="0.2">
      <c r="A135" s="216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</row>
    <row r="136" spans="1:38" ht="16" x14ac:dyDescent="0.2">
      <c r="A136" s="216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</row>
    <row r="137" spans="1:38" ht="16" x14ac:dyDescent="0.2">
      <c r="A137" s="216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</row>
    <row r="138" spans="1:38" ht="16" x14ac:dyDescent="0.2">
      <c r="A138" s="216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</row>
    <row r="139" spans="1:38" ht="16" x14ac:dyDescent="0.2">
      <c r="A139" s="216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</row>
    <row r="140" spans="1:38" ht="16" x14ac:dyDescent="0.2">
      <c r="A140" s="216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</row>
    <row r="141" spans="1:38" ht="16" x14ac:dyDescent="0.2">
      <c r="A141" s="216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</row>
    <row r="142" spans="1:38" ht="16" x14ac:dyDescent="0.2">
      <c r="A142" s="216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</row>
    <row r="143" spans="1:38" ht="16" x14ac:dyDescent="0.2">
      <c r="A143" s="216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</row>
    <row r="144" spans="1:38" ht="16" x14ac:dyDescent="0.2">
      <c r="A144" s="216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</row>
    <row r="145" spans="1:38" ht="16" x14ac:dyDescent="0.2">
      <c r="A145" s="216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</row>
    <row r="146" spans="1:38" ht="16" x14ac:dyDescent="0.2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</row>
    <row r="147" spans="1:38" ht="16" x14ac:dyDescent="0.2">
      <c r="A147" s="216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</row>
    <row r="148" spans="1:38" ht="16" x14ac:dyDescent="0.2">
      <c r="A148" s="216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</row>
    <row r="149" spans="1:38" ht="16" x14ac:dyDescent="0.2">
      <c r="A149" s="216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</row>
    <row r="150" spans="1:38" ht="16" x14ac:dyDescent="0.2">
      <c r="A150" s="216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</row>
    <row r="151" spans="1:38" ht="16" x14ac:dyDescent="0.2">
      <c r="A151" s="216"/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</row>
    <row r="152" spans="1:38" ht="16" x14ac:dyDescent="0.2">
      <c r="A152" s="216"/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</row>
    <row r="153" spans="1:38" ht="16" x14ac:dyDescent="0.2">
      <c r="A153" s="216"/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</row>
    <row r="154" spans="1:38" ht="16" x14ac:dyDescent="0.2">
      <c r="A154" s="216"/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</row>
    <row r="155" spans="1:38" ht="16" x14ac:dyDescent="0.2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</row>
    <row r="156" spans="1:38" ht="16" x14ac:dyDescent="0.2">
      <c r="A156" s="216"/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</row>
    <row r="157" spans="1:38" ht="16" x14ac:dyDescent="0.2">
      <c r="A157" s="216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</row>
    <row r="158" spans="1:38" ht="16" x14ac:dyDescent="0.2">
      <c r="A158" s="216"/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</row>
    <row r="159" spans="1:38" ht="16" x14ac:dyDescent="0.2">
      <c r="A159" s="216"/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</row>
    <row r="160" spans="1:38" ht="16" x14ac:dyDescent="0.2">
      <c r="A160" s="216"/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</row>
    <row r="161" spans="1:38" ht="16" x14ac:dyDescent="0.2">
      <c r="A161" s="216"/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</row>
    <row r="162" spans="1:38" ht="16" x14ac:dyDescent="0.2">
      <c r="A162" s="216"/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</row>
    <row r="163" spans="1:38" ht="16" x14ac:dyDescent="0.2">
      <c r="A163" s="216"/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</row>
    <row r="164" spans="1:38" ht="16" x14ac:dyDescent="0.2">
      <c r="A164" s="216"/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</row>
    <row r="165" spans="1:38" ht="16" x14ac:dyDescent="0.2">
      <c r="A165" s="216"/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</row>
    <row r="166" spans="1:38" ht="16" x14ac:dyDescent="0.2">
      <c r="A166" s="216"/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</row>
    <row r="167" spans="1:38" ht="16" x14ac:dyDescent="0.2">
      <c r="A167" s="216"/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</row>
    <row r="168" spans="1:38" ht="16" x14ac:dyDescent="0.2">
      <c r="A168" s="216"/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</row>
    <row r="169" spans="1:38" ht="16" x14ac:dyDescent="0.2">
      <c r="A169" s="216"/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</row>
    <row r="170" spans="1:38" ht="16" x14ac:dyDescent="0.2">
      <c r="A170" s="216"/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</row>
    <row r="171" spans="1:38" ht="16" x14ac:dyDescent="0.2">
      <c r="A171" s="216"/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</row>
    <row r="172" spans="1:38" ht="16" x14ac:dyDescent="0.2">
      <c r="A172" s="216"/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</row>
    <row r="173" spans="1:38" ht="16" x14ac:dyDescent="0.2">
      <c r="A173" s="216"/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</row>
    <row r="174" spans="1:38" ht="16" x14ac:dyDescent="0.2">
      <c r="A174" s="216"/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</row>
    <row r="175" spans="1:38" ht="16" x14ac:dyDescent="0.2">
      <c r="A175" s="216"/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</row>
    <row r="176" spans="1:38" ht="16" x14ac:dyDescent="0.2">
      <c r="A176" s="216"/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</row>
    <row r="177" spans="1:38" ht="16" x14ac:dyDescent="0.2">
      <c r="A177" s="216"/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</row>
    <row r="178" spans="1:38" ht="16" x14ac:dyDescent="0.2">
      <c r="A178" s="216"/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</row>
    <row r="179" spans="1:38" ht="16" x14ac:dyDescent="0.2">
      <c r="A179" s="216"/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</row>
    <row r="180" spans="1:38" ht="16" x14ac:dyDescent="0.2">
      <c r="A180" s="216"/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</row>
    <row r="181" spans="1:38" ht="16" x14ac:dyDescent="0.2">
      <c r="A181" s="216"/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</row>
    <row r="182" spans="1:38" ht="16" x14ac:dyDescent="0.2">
      <c r="A182" s="216"/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  <c r="AL182" s="216"/>
    </row>
    <row r="183" spans="1:38" ht="16" x14ac:dyDescent="0.2">
      <c r="A183" s="216"/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</row>
    <row r="184" spans="1:38" ht="16" x14ac:dyDescent="0.2">
      <c r="A184" s="216"/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</row>
    <row r="185" spans="1:38" ht="16" x14ac:dyDescent="0.2">
      <c r="A185" s="216"/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</row>
    <row r="186" spans="1:38" ht="16" x14ac:dyDescent="0.2">
      <c r="A186" s="216"/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</row>
    <row r="187" spans="1:38" ht="16" x14ac:dyDescent="0.2">
      <c r="A187" s="216"/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</row>
    <row r="188" spans="1:38" ht="16" x14ac:dyDescent="0.2">
      <c r="A188" s="216"/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</row>
    <row r="189" spans="1:38" ht="16" x14ac:dyDescent="0.2">
      <c r="A189" s="216"/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</row>
    <row r="190" spans="1:38" ht="16" x14ac:dyDescent="0.2">
      <c r="A190" s="216"/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</row>
    <row r="191" spans="1:38" ht="16" x14ac:dyDescent="0.2">
      <c r="A191" s="216"/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</row>
    <row r="192" spans="1:38" ht="16" x14ac:dyDescent="0.2">
      <c r="A192" s="216"/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</row>
    <row r="193" spans="1:38" ht="16" x14ac:dyDescent="0.2">
      <c r="A193" s="216"/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</row>
    <row r="194" spans="1:38" ht="16" x14ac:dyDescent="0.2">
      <c r="A194" s="216"/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</row>
    <row r="195" spans="1:38" ht="16" x14ac:dyDescent="0.2">
      <c r="A195" s="216"/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</row>
    <row r="196" spans="1:38" ht="16" x14ac:dyDescent="0.2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</row>
    <row r="197" spans="1:38" ht="16" x14ac:dyDescent="0.2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</row>
    <row r="198" spans="1:38" ht="16" x14ac:dyDescent="0.2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</row>
    <row r="199" spans="1:38" ht="16" x14ac:dyDescent="0.2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</row>
    <row r="200" spans="1:38" ht="16" x14ac:dyDescent="0.2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6"/>
      <c r="AK200" s="216"/>
      <c r="AL200" s="216"/>
    </row>
    <row r="201" spans="1:38" ht="16" x14ac:dyDescent="0.2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  <c r="AJ201" s="216"/>
      <c r="AK201" s="216"/>
      <c r="AL201" s="216"/>
    </row>
    <row r="202" spans="1:38" ht="16" x14ac:dyDescent="0.2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</row>
    <row r="203" spans="1:38" ht="16" x14ac:dyDescent="0.2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</row>
    <row r="204" spans="1:38" ht="16" x14ac:dyDescent="0.2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</row>
    <row r="205" spans="1:38" ht="16" x14ac:dyDescent="0.2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</row>
    <row r="206" spans="1:38" ht="16" x14ac:dyDescent="0.2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</row>
    <row r="207" spans="1:38" ht="16" x14ac:dyDescent="0.2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</row>
    <row r="208" spans="1:38" ht="16" x14ac:dyDescent="0.2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  <c r="AL208" s="216"/>
    </row>
    <row r="209" spans="1:38" ht="16" x14ac:dyDescent="0.2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</row>
    <row r="210" spans="1:38" ht="16" x14ac:dyDescent="0.2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</row>
    <row r="211" spans="1:38" ht="16" x14ac:dyDescent="0.2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</row>
    <row r="212" spans="1:38" ht="16" x14ac:dyDescent="0.2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</row>
    <row r="213" spans="1:38" ht="16" x14ac:dyDescent="0.2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</row>
    <row r="214" spans="1:38" ht="16" x14ac:dyDescent="0.2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</row>
    <row r="215" spans="1:38" ht="16" x14ac:dyDescent="0.2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</row>
    <row r="216" spans="1:38" ht="16" x14ac:dyDescent="0.2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</row>
    <row r="217" spans="1:38" ht="16" x14ac:dyDescent="0.2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</row>
    <row r="218" spans="1:38" ht="16" x14ac:dyDescent="0.2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6"/>
      <c r="AK218" s="216"/>
      <c r="AL218" s="216"/>
    </row>
    <row r="219" spans="1:38" ht="16" x14ac:dyDescent="0.2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  <c r="AL219" s="216"/>
    </row>
    <row r="220" spans="1:38" ht="16" x14ac:dyDescent="0.2">
      <c r="A220" s="216"/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6"/>
      <c r="AK220" s="216"/>
      <c r="AL220" s="216"/>
    </row>
    <row r="221" spans="1:38" ht="16" x14ac:dyDescent="0.2">
      <c r="A221" s="216"/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  <c r="AA221" s="216"/>
      <c r="AB221" s="216"/>
      <c r="AC221" s="216"/>
      <c r="AD221" s="216"/>
      <c r="AE221" s="216"/>
      <c r="AF221" s="216"/>
      <c r="AG221" s="216"/>
      <c r="AH221" s="216"/>
      <c r="AI221" s="216"/>
      <c r="AJ221" s="216"/>
      <c r="AK221" s="216"/>
      <c r="AL221" s="216"/>
    </row>
    <row r="222" spans="1:38" ht="16" x14ac:dyDescent="0.2">
      <c r="A222" s="216"/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  <c r="AH222" s="216"/>
      <c r="AI222" s="216"/>
      <c r="AJ222" s="216"/>
      <c r="AK222" s="216"/>
      <c r="AL222" s="216"/>
    </row>
    <row r="223" spans="1:38" ht="16" x14ac:dyDescent="0.2">
      <c r="A223" s="216"/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  <c r="AJ223" s="216"/>
      <c r="AK223" s="216"/>
      <c r="AL223" s="216"/>
    </row>
    <row r="224" spans="1:38" ht="16" x14ac:dyDescent="0.2">
      <c r="A224" s="216"/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  <c r="AJ224" s="216"/>
      <c r="AK224" s="216"/>
      <c r="AL224" s="216"/>
    </row>
    <row r="225" spans="1:38" ht="16" x14ac:dyDescent="0.2">
      <c r="A225" s="216"/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16"/>
      <c r="AK225" s="216"/>
      <c r="AL225" s="216"/>
    </row>
    <row r="226" spans="1:38" ht="16" x14ac:dyDescent="0.2">
      <c r="A226" s="216"/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6"/>
      <c r="AK226" s="216"/>
      <c r="AL226" s="216"/>
    </row>
    <row r="227" spans="1:38" ht="16" x14ac:dyDescent="0.2">
      <c r="A227" s="216"/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</row>
    <row r="228" spans="1:38" ht="16" x14ac:dyDescent="0.2">
      <c r="A228" s="216"/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</row>
    <row r="229" spans="1:38" ht="16" x14ac:dyDescent="0.2">
      <c r="A229" s="216"/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</row>
    <row r="230" spans="1:38" ht="16" x14ac:dyDescent="0.2">
      <c r="A230" s="216"/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</row>
    <row r="231" spans="1:38" ht="16" x14ac:dyDescent="0.2">
      <c r="A231" s="216"/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</row>
    <row r="232" spans="1:38" ht="16" x14ac:dyDescent="0.2">
      <c r="A232" s="216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</row>
    <row r="233" spans="1:38" ht="16" x14ac:dyDescent="0.2">
      <c r="A233" s="216"/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</row>
    <row r="234" spans="1:38" ht="16" x14ac:dyDescent="0.2">
      <c r="A234" s="216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</row>
    <row r="235" spans="1:38" ht="16" x14ac:dyDescent="0.2">
      <c r="A235" s="216"/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  <c r="AA235" s="216"/>
      <c r="AB235" s="216"/>
      <c r="AC235" s="216"/>
      <c r="AD235" s="216"/>
      <c r="AE235" s="216"/>
      <c r="AF235" s="216"/>
      <c r="AG235" s="216"/>
      <c r="AH235" s="216"/>
      <c r="AI235" s="216"/>
      <c r="AJ235" s="216"/>
      <c r="AK235" s="216"/>
      <c r="AL235" s="216"/>
    </row>
    <row r="236" spans="1:38" ht="16" x14ac:dyDescent="0.2">
      <c r="A236" s="216"/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6"/>
      <c r="AL236" s="216"/>
    </row>
    <row r="237" spans="1:38" ht="16" x14ac:dyDescent="0.2">
      <c r="A237" s="216"/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  <c r="AA237" s="216"/>
      <c r="AB237" s="216"/>
      <c r="AC237" s="216"/>
      <c r="AD237" s="216"/>
      <c r="AE237" s="216"/>
      <c r="AF237" s="216"/>
      <c r="AG237" s="216"/>
      <c r="AH237" s="216"/>
      <c r="AI237" s="216"/>
      <c r="AJ237" s="216"/>
      <c r="AK237" s="216"/>
      <c r="AL237" s="216"/>
    </row>
    <row r="238" spans="1:38" ht="16" x14ac:dyDescent="0.2">
      <c r="A238" s="216"/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6"/>
      <c r="AG238" s="216"/>
      <c r="AH238" s="216"/>
      <c r="AI238" s="216"/>
      <c r="AJ238" s="216"/>
      <c r="AK238" s="216"/>
      <c r="AL238" s="216"/>
    </row>
    <row r="239" spans="1:38" ht="16" x14ac:dyDescent="0.2">
      <c r="A239" s="216"/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6"/>
      <c r="AG239" s="216"/>
      <c r="AH239" s="216"/>
      <c r="AI239" s="216"/>
      <c r="AJ239" s="216"/>
      <c r="AK239" s="216"/>
      <c r="AL239" s="216"/>
    </row>
    <row r="240" spans="1:38" ht="16" x14ac:dyDescent="0.2">
      <c r="A240" s="216"/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6"/>
      <c r="AG240" s="216"/>
      <c r="AH240" s="216"/>
      <c r="AI240" s="216"/>
      <c r="AJ240" s="216"/>
      <c r="AK240" s="216"/>
      <c r="AL240" s="216"/>
    </row>
    <row r="241" spans="1:38" ht="16" x14ac:dyDescent="0.2">
      <c r="A241" s="216"/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16"/>
      <c r="AK241" s="216"/>
      <c r="AL241" s="216"/>
    </row>
    <row r="242" spans="1:38" ht="16" x14ac:dyDescent="0.2">
      <c r="A242" s="216"/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16"/>
      <c r="AK242" s="216"/>
      <c r="AL242" s="216"/>
    </row>
    <row r="243" spans="1:38" ht="16" x14ac:dyDescent="0.2">
      <c r="A243" s="216"/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16"/>
      <c r="AK243" s="216"/>
      <c r="AL243" s="216"/>
    </row>
    <row r="244" spans="1:38" ht="16" x14ac:dyDescent="0.2">
      <c r="A244" s="216"/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</row>
    <row r="245" spans="1:38" ht="16" x14ac:dyDescent="0.2">
      <c r="A245" s="216"/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</row>
    <row r="246" spans="1:38" ht="16" x14ac:dyDescent="0.2">
      <c r="A246" s="216"/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  <c r="AL246" s="216"/>
    </row>
    <row r="247" spans="1:38" ht="16" x14ac:dyDescent="0.2">
      <c r="A247" s="216"/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</row>
    <row r="248" spans="1:38" ht="16" x14ac:dyDescent="0.2">
      <c r="A248" s="216"/>
      <c r="B248" s="216"/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</row>
    <row r="249" spans="1:38" ht="16" x14ac:dyDescent="0.2">
      <c r="A249" s="216"/>
      <c r="B249" s="216"/>
      <c r="C249" s="216"/>
      <c r="D249" s="216"/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</row>
    <row r="250" spans="1:38" ht="16" x14ac:dyDescent="0.2">
      <c r="A250" s="216"/>
      <c r="B250" s="216"/>
      <c r="C250" s="216"/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</row>
    <row r="251" spans="1:38" ht="16" x14ac:dyDescent="0.2">
      <c r="A251" s="216"/>
      <c r="B251" s="216"/>
      <c r="C251" s="216"/>
      <c r="D251" s="216"/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6"/>
      <c r="AK251" s="216"/>
      <c r="AL251" s="216"/>
    </row>
    <row r="252" spans="1:38" ht="16" x14ac:dyDescent="0.2">
      <c r="A252" s="216"/>
      <c r="B252" s="216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6"/>
      <c r="AK252" s="216"/>
      <c r="AL252" s="216"/>
    </row>
    <row r="253" spans="1:38" ht="16" x14ac:dyDescent="0.2">
      <c r="A253" s="216"/>
      <c r="B253" s="216"/>
      <c r="C253" s="216"/>
      <c r="D253" s="216"/>
      <c r="E253" s="216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  <c r="AA253" s="216"/>
      <c r="AB253" s="216"/>
      <c r="AC253" s="216"/>
      <c r="AD253" s="216"/>
      <c r="AE253" s="216"/>
      <c r="AF253" s="216"/>
      <c r="AG253" s="216"/>
      <c r="AH253" s="216"/>
      <c r="AI253" s="216"/>
      <c r="AJ253" s="216"/>
      <c r="AK253" s="216"/>
      <c r="AL253" s="216"/>
    </row>
    <row r="254" spans="1:38" ht="16" x14ac:dyDescent="0.2">
      <c r="A254" s="216"/>
      <c r="B254" s="216"/>
      <c r="C254" s="216"/>
      <c r="D254" s="216"/>
      <c r="E254" s="216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  <c r="AA254" s="216"/>
      <c r="AB254" s="216"/>
      <c r="AC254" s="216"/>
      <c r="AD254" s="216"/>
      <c r="AE254" s="216"/>
      <c r="AF254" s="216"/>
      <c r="AG254" s="216"/>
      <c r="AH254" s="216"/>
      <c r="AI254" s="216"/>
      <c r="AJ254" s="216"/>
      <c r="AK254" s="216"/>
      <c r="AL254" s="216"/>
    </row>
    <row r="255" spans="1:38" ht="16" x14ac:dyDescent="0.2">
      <c r="A255" s="216"/>
      <c r="B255" s="216"/>
      <c r="C255" s="216"/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  <c r="AA255" s="216"/>
      <c r="AB255" s="216"/>
      <c r="AC255" s="216"/>
      <c r="AD255" s="216"/>
      <c r="AE255" s="216"/>
      <c r="AF255" s="216"/>
      <c r="AG255" s="216"/>
      <c r="AH255" s="216"/>
      <c r="AI255" s="216"/>
      <c r="AJ255" s="216"/>
      <c r="AK255" s="216"/>
      <c r="AL255" s="216"/>
    </row>
    <row r="256" spans="1:38" ht="16" x14ac:dyDescent="0.2">
      <c r="A256" s="216"/>
      <c r="B256" s="216"/>
      <c r="C256" s="216"/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  <c r="AA256" s="216"/>
      <c r="AB256" s="216"/>
      <c r="AC256" s="216"/>
      <c r="AD256" s="216"/>
      <c r="AE256" s="216"/>
      <c r="AF256" s="216"/>
      <c r="AG256" s="216"/>
      <c r="AH256" s="216"/>
      <c r="AI256" s="216"/>
      <c r="AJ256" s="216"/>
      <c r="AK256" s="216"/>
      <c r="AL256" s="216"/>
    </row>
    <row r="257" spans="1:38" ht="16" x14ac:dyDescent="0.2">
      <c r="A257" s="216"/>
      <c r="B257" s="216"/>
      <c r="C257" s="216"/>
      <c r="D257" s="216"/>
      <c r="E257" s="216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  <c r="AA257" s="216"/>
      <c r="AB257" s="216"/>
      <c r="AC257" s="216"/>
      <c r="AD257" s="216"/>
      <c r="AE257" s="216"/>
      <c r="AF257" s="216"/>
      <c r="AG257" s="216"/>
      <c r="AH257" s="216"/>
      <c r="AI257" s="216"/>
      <c r="AJ257" s="216"/>
      <c r="AK257" s="216"/>
      <c r="AL257" s="216"/>
    </row>
    <row r="258" spans="1:38" ht="16" x14ac:dyDescent="0.2">
      <c r="A258" s="216"/>
      <c r="B258" s="216"/>
      <c r="C258" s="216"/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216"/>
      <c r="AK258" s="216"/>
      <c r="AL258" s="216"/>
    </row>
    <row r="259" spans="1:38" ht="16" x14ac:dyDescent="0.2">
      <c r="A259" s="216"/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  <c r="AL259" s="216"/>
    </row>
    <row r="260" spans="1:38" ht="16" x14ac:dyDescent="0.2">
      <c r="A260" s="216"/>
      <c r="B260" s="216"/>
      <c r="C260" s="216"/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6"/>
      <c r="AK260" s="216"/>
      <c r="AL260" s="216"/>
    </row>
    <row r="261" spans="1:38" ht="16" x14ac:dyDescent="0.2">
      <c r="A261" s="216"/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6"/>
      <c r="AK261" s="216"/>
      <c r="AL261" s="216"/>
    </row>
    <row r="262" spans="1:38" ht="16" x14ac:dyDescent="0.2">
      <c r="A262" s="216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</row>
    <row r="263" spans="1:38" ht="16" x14ac:dyDescent="0.2">
      <c r="A263" s="216"/>
      <c r="B263" s="216"/>
      <c r="C263" s="216"/>
      <c r="D263" s="216"/>
      <c r="E263" s="216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  <c r="AA263" s="216"/>
      <c r="AB263" s="216"/>
      <c r="AC263" s="216"/>
      <c r="AD263" s="216"/>
      <c r="AE263" s="216"/>
      <c r="AF263" s="216"/>
      <c r="AG263" s="216"/>
      <c r="AH263" s="216"/>
      <c r="AI263" s="216"/>
      <c r="AJ263" s="216"/>
      <c r="AK263" s="216"/>
      <c r="AL263" s="216"/>
    </row>
    <row r="264" spans="1:38" ht="16" x14ac:dyDescent="0.2">
      <c r="A264" s="216"/>
      <c r="B264" s="216"/>
      <c r="C264" s="216"/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  <c r="AA264" s="216"/>
      <c r="AB264" s="216"/>
      <c r="AC264" s="216"/>
      <c r="AD264" s="216"/>
      <c r="AE264" s="216"/>
      <c r="AF264" s="216"/>
      <c r="AG264" s="216"/>
      <c r="AH264" s="216"/>
      <c r="AI264" s="216"/>
      <c r="AJ264" s="216"/>
      <c r="AK264" s="216"/>
      <c r="AL264" s="216"/>
    </row>
    <row r="265" spans="1:38" ht="16" x14ac:dyDescent="0.2">
      <c r="A265" s="216"/>
      <c r="B265" s="216"/>
      <c r="C265" s="216"/>
      <c r="D265" s="216"/>
      <c r="E265" s="216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6"/>
      <c r="AG265" s="216"/>
      <c r="AH265" s="216"/>
      <c r="AI265" s="216"/>
      <c r="AJ265" s="216"/>
      <c r="AK265" s="216"/>
      <c r="AL265" s="216"/>
    </row>
    <row r="266" spans="1:38" ht="16" x14ac:dyDescent="0.2">
      <c r="A266" s="216"/>
      <c r="B266" s="216"/>
      <c r="C266" s="216"/>
      <c r="D266" s="216"/>
      <c r="E266" s="216"/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6"/>
      <c r="AG266" s="216"/>
      <c r="AH266" s="216"/>
      <c r="AI266" s="216"/>
      <c r="AJ266" s="216"/>
      <c r="AK266" s="216"/>
      <c r="AL266" s="216"/>
    </row>
    <row r="267" spans="1:38" ht="16" x14ac:dyDescent="0.2">
      <c r="A267" s="216"/>
      <c r="B267" s="216"/>
      <c r="C267" s="216"/>
      <c r="D267" s="216"/>
      <c r="E267" s="216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  <c r="AA267" s="216"/>
      <c r="AB267" s="216"/>
      <c r="AC267" s="216"/>
      <c r="AD267" s="216"/>
      <c r="AE267" s="216"/>
      <c r="AF267" s="216"/>
      <c r="AG267" s="216"/>
      <c r="AH267" s="216"/>
      <c r="AI267" s="216"/>
      <c r="AJ267" s="216"/>
      <c r="AK267" s="216"/>
      <c r="AL267" s="216"/>
    </row>
    <row r="268" spans="1:38" ht="16" x14ac:dyDescent="0.2">
      <c r="A268" s="216"/>
      <c r="B268" s="216"/>
      <c r="C268" s="216"/>
      <c r="D268" s="216"/>
      <c r="E268" s="216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  <c r="AA268" s="216"/>
      <c r="AB268" s="216"/>
      <c r="AC268" s="216"/>
      <c r="AD268" s="216"/>
      <c r="AE268" s="216"/>
      <c r="AF268" s="216"/>
      <c r="AG268" s="216"/>
      <c r="AH268" s="216"/>
      <c r="AI268" s="216"/>
      <c r="AJ268" s="216"/>
      <c r="AK268" s="216"/>
      <c r="AL268" s="216"/>
    </row>
    <row r="269" spans="1:38" ht="16" x14ac:dyDescent="0.2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16"/>
      <c r="AK269" s="216"/>
      <c r="AL269" s="216"/>
    </row>
    <row r="270" spans="1:38" ht="16" x14ac:dyDescent="0.2">
      <c r="A270" s="216"/>
      <c r="B270" s="216"/>
      <c r="C270" s="216"/>
      <c r="D270" s="216"/>
      <c r="E270" s="216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16"/>
      <c r="AK270" s="216"/>
      <c r="AL270" s="216"/>
    </row>
    <row r="271" spans="1:38" ht="16" x14ac:dyDescent="0.2">
      <c r="A271" s="216"/>
      <c r="B271" s="216"/>
      <c r="C271" s="216"/>
      <c r="D271" s="216"/>
      <c r="E271" s="216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16"/>
      <c r="AK271" s="216"/>
      <c r="AL271" s="216"/>
    </row>
    <row r="272" spans="1:38" ht="16" x14ac:dyDescent="0.2">
      <c r="A272" s="216"/>
      <c r="B272" s="216"/>
      <c r="C272" s="216"/>
      <c r="D272" s="216"/>
      <c r="E272" s="216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6"/>
      <c r="AK272" s="216"/>
      <c r="AL272" s="216"/>
    </row>
    <row r="273" spans="1:38" ht="16" x14ac:dyDescent="0.2">
      <c r="A273" s="216"/>
      <c r="B273" s="216"/>
      <c r="C273" s="216"/>
      <c r="D273" s="216"/>
      <c r="E273" s="216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  <c r="AL273" s="216"/>
    </row>
    <row r="274" spans="1:38" ht="16" x14ac:dyDescent="0.2">
      <c r="A274" s="216"/>
      <c r="B274" s="216"/>
      <c r="C274" s="216"/>
      <c r="D274" s="216"/>
      <c r="E274" s="216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  <c r="AJ274" s="216"/>
      <c r="AK274" s="216"/>
      <c r="AL274" s="216"/>
    </row>
    <row r="275" spans="1:38" ht="16" x14ac:dyDescent="0.2">
      <c r="A275" s="216"/>
      <c r="B275" s="216"/>
      <c r="C275" s="216"/>
      <c r="D275" s="216"/>
      <c r="E275" s="216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  <c r="AJ275" s="216"/>
      <c r="AK275" s="216"/>
      <c r="AL275" s="216"/>
    </row>
    <row r="276" spans="1:38" ht="16" x14ac:dyDescent="0.2">
      <c r="A276" s="216"/>
      <c r="B276" s="216"/>
      <c r="C276" s="216"/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6"/>
      <c r="AK276" s="216"/>
      <c r="AL276" s="216"/>
    </row>
    <row r="277" spans="1:38" ht="16" x14ac:dyDescent="0.2">
      <c r="A277" s="216"/>
      <c r="B277" s="216"/>
      <c r="C277" s="216"/>
      <c r="D277" s="216"/>
      <c r="E277" s="216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16"/>
      <c r="AK277" s="216"/>
      <c r="AL277" s="216"/>
    </row>
    <row r="278" spans="1:38" ht="16" x14ac:dyDescent="0.2">
      <c r="A278" s="216"/>
      <c r="B278" s="216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16"/>
      <c r="AK278" s="216"/>
      <c r="AL278" s="216"/>
    </row>
    <row r="279" spans="1:38" ht="16" x14ac:dyDescent="0.2">
      <c r="A279" s="216"/>
      <c r="B279" s="216"/>
      <c r="C279" s="216"/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16"/>
      <c r="AK279" s="216"/>
      <c r="AL279" s="216"/>
    </row>
    <row r="280" spans="1:38" ht="16" x14ac:dyDescent="0.2">
      <c r="A280" s="216"/>
      <c r="B280" s="216"/>
      <c r="C280" s="216"/>
      <c r="D280" s="216"/>
      <c r="E280" s="216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16"/>
      <c r="AK280" s="216"/>
      <c r="AL280" s="216"/>
    </row>
    <row r="281" spans="1:38" ht="16" x14ac:dyDescent="0.2">
      <c r="A281" s="216"/>
      <c r="B281" s="216"/>
      <c r="C281" s="216"/>
      <c r="D281" s="216"/>
      <c r="E281" s="216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  <c r="AA281" s="216"/>
      <c r="AB281" s="216"/>
      <c r="AC281" s="216"/>
      <c r="AD281" s="216"/>
      <c r="AE281" s="216"/>
      <c r="AF281" s="216"/>
      <c r="AG281" s="216"/>
      <c r="AH281" s="216"/>
      <c r="AI281" s="216"/>
      <c r="AJ281" s="216"/>
      <c r="AK281" s="216"/>
      <c r="AL281" s="216"/>
    </row>
    <row r="282" spans="1:38" ht="16" x14ac:dyDescent="0.2">
      <c r="A282" s="216"/>
      <c r="B282" s="216"/>
      <c r="C282" s="216"/>
      <c r="D282" s="216"/>
      <c r="E282" s="216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6"/>
      <c r="AD282" s="216"/>
      <c r="AE282" s="216"/>
      <c r="AF282" s="216"/>
      <c r="AG282" s="216"/>
      <c r="AH282" s="216"/>
      <c r="AI282" s="216"/>
      <c r="AJ282" s="216"/>
      <c r="AK282" s="216"/>
      <c r="AL282" s="216"/>
    </row>
    <row r="283" spans="1:38" ht="16" x14ac:dyDescent="0.2">
      <c r="A283" s="216"/>
      <c r="B283" s="216"/>
      <c r="C283" s="216"/>
      <c r="D283" s="216"/>
      <c r="E283" s="216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  <c r="AA283" s="216"/>
      <c r="AB283" s="216"/>
      <c r="AC283" s="216"/>
      <c r="AD283" s="216"/>
      <c r="AE283" s="216"/>
      <c r="AF283" s="216"/>
      <c r="AG283" s="216"/>
      <c r="AH283" s="216"/>
      <c r="AI283" s="216"/>
      <c r="AJ283" s="216"/>
      <c r="AK283" s="216"/>
      <c r="AL283" s="216"/>
    </row>
    <row r="284" spans="1:38" ht="16" x14ac:dyDescent="0.2">
      <c r="A284" s="216"/>
      <c r="B284" s="216"/>
      <c r="C284" s="216"/>
      <c r="D284" s="216"/>
      <c r="E284" s="216"/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16"/>
      <c r="AK284" s="216"/>
      <c r="AL284" s="216"/>
    </row>
    <row r="285" spans="1:38" ht="16" x14ac:dyDescent="0.2">
      <c r="A285" s="216"/>
      <c r="B285" s="216"/>
      <c r="C285" s="216"/>
      <c r="D285" s="216"/>
      <c r="E285" s="216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16"/>
      <c r="AK285" s="216"/>
      <c r="AL285" s="216"/>
    </row>
    <row r="286" spans="1:38" ht="16" x14ac:dyDescent="0.2">
      <c r="A286" s="216"/>
      <c r="B286" s="216"/>
      <c r="C286" s="216"/>
      <c r="D286" s="216"/>
      <c r="E286" s="216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</row>
    <row r="287" spans="1:38" ht="16" x14ac:dyDescent="0.2">
      <c r="A287" s="216"/>
      <c r="B287" s="216"/>
      <c r="C287" s="216"/>
      <c r="D287" s="216"/>
      <c r="E287" s="216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</row>
    <row r="288" spans="1:38" ht="16" x14ac:dyDescent="0.2">
      <c r="A288" s="216"/>
      <c r="B288" s="216"/>
      <c r="C288" s="216"/>
      <c r="D288" s="216"/>
      <c r="E288" s="216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</row>
    <row r="289" spans="1:38" ht="16" x14ac:dyDescent="0.2">
      <c r="A289" s="216"/>
      <c r="B289" s="216"/>
      <c r="C289" s="216"/>
      <c r="D289" s="216"/>
      <c r="E289" s="216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</row>
    <row r="290" spans="1:38" ht="16" x14ac:dyDescent="0.2">
      <c r="A290" s="216"/>
      <c r="B290" s="216"/>
      <c r="C290" s="216"/>
      <c r="D290" s="216"/>
      <c r="E290" s="216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  <c r="AL290" s="216"/>
    </row>
    <row r="291" spans="1:38" ht="16" x14ac:dyDescent="0.2">
      <c r="A291" s="216"/>
      <c r="B291" s="216"/>
      <c r="C291" s="216"/>
      <c r="D291" s="216"/>
      <c r="E291" s="216"/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16"/>
      <c r="AK291" s="216"/>
      <c r="AL291" s="216"/>
    </row>
    <row r="292" spans="1:38" ht="16" x14ac:dyDescent="0.2">
      <c r="A292" s="216"/>
      <c r="B292" s="216"/>
      <c r="C292" s="216"/>
      <c r="D292" s="216"/>
      <c r="E292" s="216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16"/>
      <c r="AK292" s="216"/>
      <c r="AL292" s="216"/>
    </row>
    <row r="293" spans="1:38" ht="16" x14ac:dyDescent="0.2">
      <c r="A293" s="216"/>
      <c r="B293" s="216"/>
      <c r="C293" s="216"/>
      <c r="D293" s="216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  <c r="AA293" s="216"/>
      <c r="AB293" s="216"/>
      <c r="AC293" s="216"/>
      <c r="AD293" s="216"/>
      <c r="AE293" s="216"/>
      <c r="AF293" s="216"/>
      <c r="AG293" s="216"/>
      <c r="AH293" s="216"/>
      <c r="AI293" s="216"/>
      <c r="AJ293" s="216"/>
      <c r="AK293" s="216"/>
      <c r="AL293" s="216"/>
    </row>
    <row r="294" spans="1:38" ht="16" x14ac:dyDescent="0.2">
      <c r="A294" s="216"/>
      <c r="B294" s="216"/>
      <c r="C294" s="216"/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  <c r="AA294" s="216"/>
      <c r="AB294" s="216"/>
      <c r="AC294" s="216"/>
      <c r="AD294" s="216"/>
      <c r="AE294" s="216"/>
      <c r="AF294" s="216"/>
      <c r="AG294" s="216"/>
      <c r="AH294" s="216"/>
      <c r="AI294" s="216"/>
      <c r="AJ294" s="216"/>
      <c r="AK294" s="216"/>
      <c r="AL294" s="216"/>
    </row>
    <row r="295" spans="1:38" ht="16" x14ac:dyDescent="0.2">
      <c r="A295" s="216"/>
      <c r="B295" s="216"/>
      <c r="C295" s="216"/>
      <c r="D295" s="216"/>
      <c r="E295" s="216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16"/>
      <c r="AK295" s="216"/>
      <c r="AL295" s="216"/>
    </row>
    <row r="296" spans="1:38" ht="16" x14ac:dyDescent="0.2">
      <c r="A296" s="216"/>
      <c r="B296" s="216"/>
      <c r="C296" s="216"/>
      <c r="D296" s="216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16"/>
      <c r="AK296" s="216"/>
      <c r="AL296" s="216"/>
    </row>
    <row r="297" spans="1:38" ht="16" x14ac:dyDescent="0.2">
      <c r="A297" s="216"/>
      <c r="B297" s="216"/>
      <c r="C297" s="216"/>
      <c r="D297" s="216"/>
      <c r="E297" s="216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16"/>
      <c r="AK297" s="216"/>
      <c r="AL297" s="216"/>
    </row>
    <row r="298" spans="1:38" ht="16" x14ac:dyDescent="0.2">
      <c r="A298" s="216"/>
      <c r="B298" s="216"/>
      <c r="C298" s="216"/>
      <c r="D298" s="216"/>
      <c r="E298" s="216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  <c r="AA298" s="216"/>
      <c r="AB298" s="216"/>
      <c r="AC298" s="216"/>
      <c r="AD298" s="216"/>
      <c r="AE298" s="216"/>
      <c r="AF298" s="216"/>
      <c r="AG298" s="216"/>
      <c r="AH298" s="216"/>
      <c r="AI298" s="216"/>
      <c r="AJ298" s="216"/>
      <c r="AK298" s="216"/>
      <c r="AL298" s="216"/>
    </row>
    <row r="299" spans="1:38" ht="16" x14ac:dyDescent="0.2">
      <c r="A299" s="216"/>
      <c r="B299" s="216"/>
      <c r="C299" s="216"/>
      <c r="D299" s="216"/>
      <c r="E299" s="216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  <c r="AA299" s="216"/>
      <c r="AB299" s="216"/>
      <c r="AC299" s="216"/>
      <c r="AD299" s="216"/>
      <c r="AE299" s="216"/>
      <c r="AF299" s="216"/>
      <c r="AG299" s="216"/>
      <c r="AH299" s="216"/>
      <c r="AI299" s="216"/>
      <c r="AJ299" s="216"/>
      <c r="AK299" s="216"/>
      <c r="AL299" s="216"/>
    </row>
    <row r="300" spans="1:38" ht="16" x14ac:dyDescent="0.2">
      <c r="A300" s="216"/>
      <c r="B300" s="216"/>
      <c r="C300" s="216"/>
      <c r="D300" s="216"/>
      <c r="E300" s="216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  <c r="AA300" s="216"/>
      <c r="AB300" s="216"/>
      <c r="AC300" s="216"/>
      <c r="AD300" s="216"/>
      <c r="AE300" s="216"/>
      <c r="AF300" s="216"/>
      <c r="AG300" s="216"/>
      <c r="AH300" s="216"/>
      <c r="AI300" s="216"/>
      <c r="AJ300" s="216"/>
      <c r="AK300" s="216"/>
      <c r="AL300" s="216"/>
    </row>
    <row r="301" spans="1:38" ht="16" x14ac:dyDescent="0.2">
      <c r="A301" s="216"/>
      <c r="B301" s="216"/>
      <c r="C301" s="216"/>
      <c r="D301" s="216"/>
      <c r="E301" s="216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216"/>
      <c r="AL301" s="216"/>
    </row>
    <row r="302" spans="1:38" ht="16" x14ac:dyDescent="0.2">
      <c r="A302" s="216"/>
      <c r="B302" s="216"/>
      <c r="C302" s="216"/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  <c r="AJ302" s="216"/>
      <c r="AK302" s="216"/>
      <c r="AL302" s="216"/>
    </row>
    <row r="303" spans="1:38" ht="16" x14ac:dyDescent="0.2">
      <c r="A303" s="216"/>
      <c r="B303" s="216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  <c r="AL303" s="216"/>
    </row>
    <row r="304" spans="1:38" ht="16" x14ac:dyDescent="0.2">
      <c r="A304" s="216"/>
      <c r="B304" s="216"/>
      <c r="C304" s="216"/>
      <c r="D304" s="216"/>
      <c r="E304" s="216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  <c r="AJ304" s="216"/>
      <c r="AK304" s="216"/>
      <c r="AL304" s="216"/>
    </row>
    <row r="305" spans="1:38" ht="16" x14ac:dyDescent="0.2">
      <c r="A305" s="216"/>
      <c r="B305" s="216"/>
      <c r="C305" s="216"/>
      <c r="D305" s="216"/>
      <c r="E305" s="216"/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16"/>
      <c r="AK305" s="216"/>
      <c r="AL305" s="216"/>
    </row>
    <row r="306" spans="1:38" ht="16" x14ac:dyDescent="0.2">
      <c r="A306" s="216"/>
      <c r="B306" s="216"/>
      <c r="C306" s="216"/>
      <c r="D306" s="216"/>
      <c r="E306" s="216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  <c r="AA306" s="216"/>
      <c r="AB306" s="216"/>
      <c r="AC306" s="216"/>
      <c r="AD306" s="216"/>
      <c r="AE306" s="216"/>
      <c r="AF306" s="216"/>
      <c r="AG306" s="216"/>
      <c r="AH306" s="216"/>
      <c r="AI306" s="216"/>
      <c r="AJ306" s="216"/>
      <c r="AK306" s="216"/>
      <c r="AL306" s="216"/>
    </row>
    <row r="307" spans="1:38" ht="16" x14ac:dyDescent="0.2">
      <c r="A307" s="216"/>
      <c r="B307" s="216"/>
      <c r="C307" s="216"/>
      <c r="D307" s="216"/>
      <c r="E307" s="216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  <c r="AA307" s="216"/>
      <c r="AB307" s="216"/>
      <c r="AC307" s="216"/>
      <c r="AD307" s="216"/>
      <c r="AE307" s="216"/>
      <c r="AF307" s="216"/>
      <c r="AG307" s="216"/>
      <c r="AH307" s="216"/>
      <c r="AI307" s="216"/>
      <c r="AJ307" s="216"/>
      <c r="AK307" s="216"/>
      <c r="AL307" s="216"/>
    </row>
    <row r="308" spans="1:38" ht="16" x14ac:dyDescent="0.2">
      <c r="A308" s="216"/>
      <c r="B308" s="216"/>
      <c r="C308" s="216"/>
      <c r="D308" s="216"/>
      <c r="E308" s="216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  <c r="AA308" s="216"/>
      <c r="AB308" s="216"/>
      <c r="AC308" s="216"/>
      <c r="AD308" s="216"/>
      <c r="AE308" s="216"/>
      <c r="AF308" s="216"/>
      <c r="AG308" s="216"/>
      <c r="AH308" s="216"/>
      <c r="AI308" s="216"/>
      <c r="AJ308" s="216"/>
      <c r="AK308" s="216"/>
      <c r="AL308" s="216"/>
    </row>
    <row r="309" spans="1:38" ht="16" x14ac:dyDescent="0.2">
      <c r="A309" s="216"/>
      <c r="B309" s="216"/>
      <c r="C309" s="216"/>
      <c r="D309" s="216"/>
      <c r="E309" s="216"/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  <c r="AA309" s="216"/>
      <c r="AB309" s="216"/>
      <c r="AC309" s="216"/>
      <c r="AD309" s="216"/>
      <c r="AE309" s="216"/>
      <c r="AF309" s="216"/>
      <c r="AG309" s="216"/>
      <c r="AH309" s="216"/>
      <c r="AI309" s="216"/>
      <c r="AJ309" s="216"/>
      <c r="AK309" s="216"/>
      <c r="AL309" s="216"/>
    </row>
    <row r="310" spans="1:38" ht="16" x14ac:dyDescent="0.2">
      <c r="A310" s="216"/>
      <c r="B310" s="216"/>
      <c r="C310" s="216"/>
      <c r="D310" s="216"/>
      <c r="E310" s="216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  <c r="AA310" s="216"/>
      <c r="AB310" s="216"/>
      <c r="AC310" s="216"/>
      <c r="AD310" s="216"/>
      <c r="AE310" s="216"/>
      <c r="AF310" s="216"/>
      <c r="AG310" s="216"/>
      <c r="AH310" s="216"/>
      <c r="AI310" s="216"/>
      <c r="AJ310" s="216"/>
      <c r="AK310" s="216"/>
      <c r="AL310" s="216"/>
    </row>
    <row r="311" spans="1:38" ht="16" x14ac:dyDescent="0.2">
      <c r="A311" s="216"/>
      <c r="B311" s="216"/>
      <c r="C311" s="216"/>
      <c r="D311" s="216"/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  <c r="AA311" s="216"/>
      <c r="AB311" s="216"/>
      <c r="AC311" s="216"/>
      <c r="AD311" s="216"/>
      <c r="AE311" s="216"/>
      <c r="AF311" s="216"/>
      <c r="AG311" s="216"/>
      <c r="AH311" s="216"/>
      <c r="AI311" s="216"/>
      <c r="AJ311" s="216"/>
      <c r="AK311" s="216"/>
      <c r="AL311" s="216"/>
    </row>
    <row r="312" spans="1:38" ht="16" x14ac:dyDescent="0.2">
      <c r="A312" s="216"/>
      <c r="B312" s="216"/>
      <c r="C312" s="216"/>
      <c r="D312" s="216"/>
      <c r="E312" s="216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  <c r="AA312" s="216"/>
      <c r="AB312" s="216"/>
      <c r="AC312" s="216"/>
      <c r="AD312" s="216"/>
      <c r="AE312" s="216"/>
      <c r="AF312" s="216"/>
      <c r="AG312" s="216"/>
      <c r="AH312" s="216"/>
      <c r="AI312" s="216"/>
      <c r="AJ312" s="216"/>
      <c r="AK312" s="216"/>
      <c r="AL312" s="216"/>
    </row>
    <row r="313" spans="1:38" ht="16" x14ac:dyDescent="0.2">
      <c r="A313" s="216"/>
      <c r="B313" s="216"/>
      <c r="C313" s="216"/>
      <c r="D313" s="216"/>
      <c r="E313" s="216"/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  <c r="AA313" s="216"/>
      <c r="AB313" s="216"/>
      <c r="AC313" s="216"/>
      <c r="AD313" s="216"/>
      <c r="AE313" s="216"/>
      <c r="AF313" s="216"/>
      <c r="AG313" s="216"/>
      <c r="AH313" s="216"/>
      <c r="AI313" s="216"/>
      <c r="AJ313" s="216"/>
      <c r="AK313" s="216"/>
      <c r="AL313" s="216"/>
    </row>
    <row r="314" spans="1:38" ht="16" x14ac:dyDescent="0.2">
      <c r="A314" s="216"/>
      <c r="B314" s="216"/>
      <c r="C314" s="216"/>
      <c r="D314" s="216"/>
      <c r="E314" s="216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  <c r="AJ314" s="216"/>
      <c r="AK314" s="216"/>
      <c r="AL314" s="216"/>
    </row>
    <row r="315" spans="1:38" ht="16" x14ac:dyDescent="0.2">
      <c r="A315" s="216"/>
      <c r="B315" s="216"/>
      <c r="C315" s="216"/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</row>
    <row r="316" spans="1:38" ht="16" x14ac:dyDescent="0.2">
      <c r="A316" s="216"/>
      <c r="B316" s="216"/>
      <c r="C316" s="216"/>
      <c r="D316" s="216"/>
      <c r="E316" s="216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</row>
    <row r="317" spans="1:38" ht="16" x14ac:dyDescent="0.2">
      <c r="A317" s="216"/>
      <c r="B317" s="216"/>
      <c r="C317" s="216"/>
      <c r="D317" s="216"/>
      <c r="E317" s="216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</row>
    <row r="318" spans="1:38" ht="16" x14ac:dyDescent="0.2">
      <c r="A318" s="216"/>
      <c r="B318" s="216"/>
      <c r="C318" s="216"/>
      <c r="D318" s="216"/>
      <c r="E318" s="216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</row>
    <row r="319" spans="1:38" ht="16" x14ac:dyDescent="0.2">
      <c r="A319" s="216"/>
      <c r="B319" s="216"/>
      <c r="C319" s="216"/>
      <c r="D319" s="216"/>
      <c r="E319" s="216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</row>
    <row r="320" spans="1:38" ht="16" x14ac:dyDescent="0.2">
      <c r="A320" s="216"/>
      <c r="B320" s="216"/>
      <c r="C320" s="216"/>
      <c r="D320" s="216"/>
      <c r="E320" s="216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</row>
    <row r="321" spans="1:38" ht="16" x14ac:dyDescent="0.2">
      <c r="A321" s="216"/>
      <c r="B321" s="216"/>
      <c r="C321" s="216"/>
      <c r="D321" s="216"/>
      <c r="E321" s="216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</row>
    <row r="322" spans="1:38" ht="16" x14ac:dyDescent="0.2">
      <c r="A322" s="216"/>
      <c r="B322" s="216"/>
      <c r="C322" s="216"/>
      <c r="D322" s="216"/>
      <c r="E322" s="216"/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</row>
    <row r="323" spans="1:38" ht="16" x14ac:dyDescent="0.2">
      <c r="A323" s="216"/>
      <c r="B323" s="216"/>
      <c r="C323" s="216"/>
      <c r="D323" s="216"/>
      <c r="E323" s="216"/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</row>
    <row r="324" spans="1:38" ht="16" x14ac:dyDescent="0.2">
      <c r="A324" s="216"/>
      <c r="B324" s="216"/>
      <c r="C324" s="216"/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</row>
    <row r="325" spans="1:38" ht="16" x14ac:dyDescent="0.2">
      <c r="A325" s="216"/>
      <c r="B325" s="216"/>
      <c r="C325" s="216"/>
      <c r="D325" s="216"/>
      <c r="E325" s="216"/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</row>
    <row r="326" spans="1:38" ht="16" x14ac:dyDescent="0.2">
      <c r="A326" s="216"/>
      <c r="B326" s="216"/>
      <c r="C326" s="216"/>
      <c r="D326" s="216"/>
      <c r="E326" s="216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  <c r="AA326" s="216"/>
      <c r="AB326" s="216"/>
      <c r="AC326" s="216"/>
      <c r="AD326" s="216"/>
      <c r="AE326" s="216"/>
      <c r="AF326" s="216"/>
      <c r="AG326" s="216"/>
      <c r="AH326" s="216"/>
      <c r="AI326" s="216"/>
      <c r="AJ326" s="216"/>
      <c r="AK326" s="216"/>
      <c r="AL326" s="216"/>
    </row>
    <row r="327" spans="1:38" ht="16" x14ac:dyDescent="0.2">
      <c r="A327" s="216"/>
      <c r="B327" s="216"/>
      <c r="C327" s="216"/>
      <c r="D327" s="216"/>
      <c r="E327" s="216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  <c r="AA327" s="216"/>
      <c r="AB327" s="216"/>
      <c r="AC327" s="216"/>
      <c r="AD327" s="216"/>
      <c r="AE327" s="216"/>
      <c r="AF327" s="216"/>
      <c r="AG327" s="216"/>
      <c r="AH327" s="216"/>
      <c r="AI327" s="216"/>
      <c r="AJ327" s="216"/>
      <c r="AK327" s="216"/>
      <c r="AL327" s="216"/>
    </row>
    <row r="328" spans="1:38" ht="16" x14ac:dyDescent="0.2">
      <c r="A328" s="216"/>
      <c r="B328" s="216"/>
      <c r="C328" s="216"/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  <c r="AA328" s="216"/>
      <c r="AB328" s="216"/>
      <c r="AC328" s="216"/>
      <c r="AD328" s="216"/>
      <c r="AE328" s="216"/>
      <c r="AF328" s="216"/>
      <c r="AG328" s="216"/>
      <c r="AH328" s="216"/>
      <c r="AI328" s="216"/>
      <c r="AJ328" s="216"/>
      <c r="AK328" s="216"/>
      <c r="AL328" s="216"/>
    </row>
    <row r="329" spans="1:38" ht="16" x14ac:dyDescent="0.2">
      <c r="A329" s="216"/>
      <c r="B329" s="216"/>
      <c r="C329" s="216"/>
      <c r="D329" s="216"/>
      <c r="E329" s="216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K329" s="216"/>
      <c r="AL329" s="216"/>
    </row>
    <row r="330" spans="1:38" ht="16" x14ac:dyDescent="0.2">
      <c r="A330" s="216"/>
      <c r="B330" s="216"/>
      <c r="C330" s="216"/>
      <c r="D330" s="216"/>
      <c r="E330" s="216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K330" s="216"/>
      <c r="AL330" s="216"/>
    </row>
    <row r="331" spans="1:38" ht="16" x14ac:dyDescent="0.2">
      <c r="A331" s="216"/>
      <c r="B331" s="216"/>
      <c r="C331" s="216"/>
      <c r="D331" s="216"/>
      <c r="E331" s="216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K331" s="216"/>
      <c r="AL331" s="216"/>
    </row>
    <row r="332" spans="1:38" ht="16" x14ac:dyDescent="0.2">
      <c r="A332" s="216"/>
      <c r="B332" s="216"/>
      <c r="C332" s="216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</row>
    <row r="333" spans="1:38" ht="16" x14ac:dyDescent="0.2">
      <c r="A333" s="216"/>
      <c r="B333" s="216"/>
      <c r="C333" s="216"/>
      <c r="D333" s="216"/>
      <c r="E333" s="216"/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  <c r="AA333" s="216"/>
      <c r="AB333" s="216"/>
      <c r="AC333" s="216"/>
      <c r="AD333" s="216"/>
      <c r="AE333" s="216"/>
      <c r="AF333" s="216"/>
      <c r="AG333" s="216"/>
      <c r="AH333" s="216"/>
      <c r="AI333" s="216"/>
      <c r="AJ333" s="216"/>
      <c r="AK333" s="216"/>
      <c r="AL333" s="216"/>
    </row>
    <row r="334" spans="1:38" ht="16" x14ac:dyDescent="0.2">
      <c r="A334" s="216"/>
      <c r="B334" s="216"/>
      <c r="C334" s="216"/>
      <c r="D334" s="216"/>
      <c r="E334" s="216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  <c r="AL334" s="216"/>
    </row>
    <row r="335" spans="1:38" ht="16" x14ac:dyDescent="0.2">
      <c r="A335" s="216"/>
      <c r="B335" s="216"/>
      <c r="C335" s="216"/>
      <c r="D335" s="216"/>
      <c r="E335" s="216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  <c r="AJ335" s="216"/>
      <c r="AK335" s="216"/>
      <c r="AL335" s="216"/>
    </row>
    <row r="336" spans="1:38" ht="16" x14ac:dyDescent="0.2">
      <c r="A336" s="216"/>
      <c r="B336" s="216"/>
      <c r="C336" s="216"/>
      <c r="D336" s="216"/>
      <c r="E336" s="216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  <c r="AJ336" s="216"/>
      <c r="AK336" s="216"/>
      <c r="AL336" s="216"/>
    </row>
    <row r="337" spans="1:38" ht="16" x14ac:dyDescent="0.2">
      <c r="A337" s="216"/>
      <c r="B337" s="216"/>
      <c r="C337" s="216"/>
      <c r="D337" s="216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</row>
    <row r="338" spans="1:38" ht="16" x14ac:dyDescent="0.2">
      <c r="A338" s="216"/>
      <c r="B338" s="216"/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  <c r="AL338" s="216"/>
    </row>
    <row r="339" spans="1:38" ht="16" x14ac:dyDescent="0.2">
      <c r="A339" s="216"/>
      <c r="B339" s="216"/>
      <c r="C339" s="216"/>
      <c r="D339" s="216"/>
      <c r="E339" s="216"/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  <c r="AA339" s="216"/>
      <c r="AB339" s="216"/>
      <c r="AC339" s="216"/>
      <c r="AD339" s="216"/>
      <c r="AE339" s="216"/>
      <c r="AF339" s="216"/>
      <c r="AG339" s="216"/>
      <c r="AH339" s="216"/>
      <c r="AI339" s="216"/>
      <c r="AJ339" s="216"/>
      <c r="AK339" s="216"/>
      <c r="AL339" s="216"/>
    </row>
    <row r="340" spans="1:38" ht="16" x14ac:dyDescent="0.2">
      <c r="A340" s="216"/>
      <c r="B340" s="216"/>
      <c r="C340" s="216"/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  <c r="AA340" s="216"/>
      <c r="AB340" s="216"/>
      <c r="AC340" s="216"/>
      <c r="AD340" s="216"/>
      <c r="AE340" s="216"/>
      <c r="AF340" s="216"/>
      <c r="AG340" s="216"/>
      <c r="AH340" s="216"/>
      <c r="AI340" s="216"/>
      <c r="AJ340" s="216"/>
      <c r="AK340" s="216"/>
      <c r="AL340" s="216"/>
    </row>
    <row r="341" spans="1:38" ht="16" x14ac:dyDescent="0.2">
      <c r="A341" s="216"/>
      <c r="B341" s="216"/>
      <c r="C341" s="216"/>
      <c r="D341" s="216"/>
      <c r="E341" s="216"/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16"/>
      <c r="AK341" s="216"/>
      <c r="AL341" s="216"/>
    </row>
    <row r="342" spans="1:38" ht="16" x14ac:dyDescent="0.2">
      <c r="A342" s="216"/>
      <c r="B342" s="216"/>
      <c r="C342" s="216"/>
      <c r="D342" s="216"/>
      <c r="E342" s="216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</row>
    <row r="343" spans="1:38" ht="16" x14ac:dyDescent="0.2">
      <c r="A343" s="216"/>
      <c r="B343" s="216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</row>
    <row r="344" spans="1:38" ht="16" x14ac:dyDescent="0.2">
      <c r="A344" s="216"/>
      <c r="B344" s="216"/>
      <c r="C344" s="216"/>
      <c r="D344" s="216"/>
      <c r="E344" s="216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</row>
    <row r="345" spans="1:38" ht="16" x14ac:dyDescent="0.2">
      <c r="A345" s="216"/>
      <c r="B345" s="216"/>
      <c r="C345" s="216"/>
      <c r="D345" s="216"/>
      <c r="E345" s="216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</row>
    <row r="346" spans="1:38" ht="16" x14ac:dyDescent="0.2">
      <c r="A346" s="216"/>
      <c r="B346" s="216"/>
      <c r="C346" s="216"/>
      <c r="D346" s="216"/>
      <c r="E346" s="216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</row>
    <row r="347" spans="1:38" ht="16" x14ac:dyDescent="0.2">
      <c r="A347" s="216"/>
      <c r="B347" s="216"/>
      <c r="C347" s="216"/>
      <c r="D347" s="216"/>
      <c r="E347" s="216"/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  <c r="AA347" s="216"/>
      <c r="AB347" s="216"/>
      <c r="AC347" s="216"/>
      <c r="AD347" s="216"/>
      <c r="AE347" s="216"/>
      <c r="AF347" s="216"/>
      <c r="AG347" s="216"/>
      <c r="AH347" s="216"/>
      <c r="AI347" s="216"/>
      <c r="AJ347" s="216"/>
      <c r="AK347" s="216"/>
      <c r="AL347" s="216"/>
    </row>
    <row r="348" spans="1:38" ht="16" x14ac:dyDescent="0.2">
      <c r="A348" s="216"/>
      <c r="B348" s="216"/>
      <c r="C348" s="216"/>
      <c r="D348" s="216"/>
      <c r="E348" s="216"/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  <c r="AA348" s="216"/>
      <c r="AB348" s="216"/>
      <c r="AC348" s="216"/>
      <c r="AD348" s="216"/>
      <c r="AE348" s="216"/>
      <c r="AF348" s="216"/>
      <c r="AG348" s="216"/>
      <c r="AH348" s="216"/>
      <c r="AI348" s="216"/>
      <c r="AJ348" s="216"/>
      <c r="AK348" s="216"/>
      <c r="AL348" s="216"/>
    </row>
    <row r="349" spans="1:38" ht="16" x14ac:dyDescent="0.2">
      <c r="A349" s="216"/>
      <c r="B349" s="216"/>
      <c r="C349" s="216"/>
      <c r="D349" s="216"/>
      <c r="E349" s="216"/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  <c r="AA349" s="216"/>
      <c r="AB349" s="216"/>
      <c r="AC349" s="216"/>
      <c r="AD349" s="216"/>
      <c r="AE349" s="216"/>
      <c r="AF349" s="216"/>
      <c r="AG349" s="216"/>
      <c r="AH349" s="216"/>
      <c r="AI349" s="216"/>
      <c r="AJ349" s="216"/>
      <c r="AK349" s="216"/>
      <c r="AL349" s="216"/>
    </row>
    <row r="350" spans="1:38" ht="16" x14ac:dyDescent="0.2">
      <c r="A350" s="216"/>
      <c r="B350" s="216"/>
      <c r="C350" s="216"/>
      <c r="D350" s="216"/>
      <c r="E350" s="216"/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  <c r="AA350" s="216"/>
      <c r="AB350" s="216"/>
      <c r="AC350" s="216"/>
      <c r="AD350" s="216"/>
      <c r="AE350" s="216"/>
      <c r="AF350" s="216"/>
      <c r="AG350" s="216"/>
      <c r="AH350" s="216"/>
      <c r="AI350" s="216"/>
      <c r="AJ350" s="216"/>
      <c r="AK350" s="216"/>
      <c r="AL350" s="216"/>
    </row>
    <row r="351" spans="1:38" ht="16" x14ac:dyDescent="0.2">
      <c r="A351" s="216"/>
      <c r="B351" s="216"/>
      <c r="C351" s="216"/>
      <c r="D351" s="216"/>
      <c r="E351" s="216"/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  <c r="AA351" s="216"/>
      <c r="AB351" s="216"/>
      <c r="AC351" s="216"/>
      <c r="AD351" s="216"/>
      <c r="AE351" s="216"/>
      <c r="AF351" s="216"/>
      <c r="AG351" s="216"/>
      <c r="AH351" s="216"/>
      <c r="AI351" s="216"/>
      <c r="AJ351" s="216"/>
      <c r="AK351" s="216"/>
      <c r="AL351" s="216"/>
    </row>
    <row r="352" spans="1:38" ht="16" x14ac:dyDescent="0.2">
      <c r="A352" s="216"/>
      <c r="B352" s="216"/>
      <c r="C352" s="216"/>
      <c r="D352" s="216"/>
      <c r="E352" s="216"/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  <c r="AA352" s="216"/>
      <c r="AB352" s="216"/>
      <c r="AC352" s="216"/>
      <c r="AD352" s="216"/>
      <c r="AE352" s="216"/>
      <c r="AF352" s="216"/>
      <c r="AG352" s="216"/>
      <c r="AH352" s="216"/>
      <c r="AI352" s="216"/>
      <c r="AJ352" s="216"/>
      <c r="AK352" s="216"/>
      <c r="AL352" s="216"/>
    </row>
    <row r="353" spans="1:38" ht="16" x14ac:dyDescent="0.2">
      <c r="A353" s="216"/>
      <c r="B353" s="216"/>
      <c r="C353" s="216"/>
      <c r="D353" s="216"/>
      <c r="E353" s="216"/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  <c r="AA353" s="216"/>
      <c r="AB353" s="216"/>
      <c r="AC353" s="216"/>
      <c r="AD353" s="216"/>
      <c r="AE353" s="216"/>
      <c r="AF353" s="216"/>
      <c r="AG353" s="216"/>
      <c r="AH353" s="216"/>
      <c r="AI353" s="216"/>
      <c r="AJ353" s="216"/>
      <c r="AK353" s="216"/>
      <c r="AL353" s="216"/>
    </row>
    <row r="354" spans="1:38" ht="16" x14ac:dyDescent="0.2">
      <c r="A354" s="216"/>
      <c r="B354" s="216"/>
      <c r="C354" s="216"/>
      <c r="D354" s="216"/>
      <c r="E354" s="216"/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  <c r="AA354" s="216"/>
      <c r="AB354" s="216"/>
      <c r="AC354" s="216"/>
      <c r="AD354" s="216"/>
      <c r="AE354" s="216"/>
      <c r="AF354" s="216"/>
      <c r="AG354" s="216"/>
      <c r="AH354" s="216"/>
      <c r="AI354" s="216"/>
      <c r="AJ354" s="216"/>
      <c r="AK354" s="216"/>
      <c r="AL354" s="216"/>
    </row>
    <row r="355" spans="1:38" ht="16" x14ac:dyDescent="0.2">
      <c r="A355" s="216"/>
      <c r="B355" s="216"/>
      <c r="C355" s="216"/>
      <c r="D355" s="216"/>
      <c r="E355" s="216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  <c r="AA355" s="216"/>
      <c r="AB355" s="216"/>
      <c r="AC355" s="216"/>
      <c r="AD355" s="216"/>
      <c r="AE355" s="216"/>
      <c r="AF355" s="216"/>
      <c r="AG355" s="216"/>
      <c r="AH355" s="216"/>
      <c r="AI355" s="216"/>
      <c r="AJ355" s="216"/>
      <c r="AK355" s="216"/>
      <c r="AL355" s="216"/>
    </row>
    <row r="356" spans="1:38" ht="16" x14ac:dyDescent="0.2">
      <c r="A356" s="216"/>
      <c r="B356" s="216"/>
      <c r="C356" s="216"/>
      <c r="D356" s="216"/>
      <c r="E356" s="216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</row>
    <row r="357" spans="1:38" ht="16" x14ac:dyDescent="0.2">
      <c r="A357" s="216"/>
      <c r="B357" s="216"/>
      <c r="C357" s="216"/>
      <c r="D357" s="216"/>
      <c r="E357" s="216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</row>
    <row r="358" spans="1:38" ht="16" x14ac:dyDescent="0.2">
      <c r="A358" s="216"/>
      <c r="B358" s="216"/>
      <c r="C358" s="216"/>
      <c r="D358" s="216"/>
      <c r="E358" s="216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</row>
    <row r="359" spans="1:38" ht="16" x14ac:dyDescent="0.2">
      <c r="A359" s="216"/>
      <c r="B359" s="216"/>
      <c r="C359" s="216"/>
      <c r="D359" s="216"/>
      <c r="E359" s="216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</row>
    <row r="360" spans="1:38" ht="16" x14ac:dyDescent="0.2">
      <c r="A360" s="216"/>
      <c r="B360" s="216"/>
      <c r="C360" s="216"/>
      <c r="D360" s="216"/>
      <c r="E360" s="216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</row>
    <row r="361" spans="1:38" ht="16" x14ac:dyDescent="0.2">
      <c r="A361" s="216"/>
      <c r="B361" s="216"/>
      <c r="C361" s="216"/>
      <c r="D361" s="216"/>
      <c r="E361" s="216"/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  <c r="AA361" s="216"/>
      <c r="AB361" s="216"/>
      <c r="AC361" s="216"/>
      <c r="AD361" s="216"/>
      <c r="AE361" s="216"/>
      <c r="AF361" s="216"/>
      <c r="AG361" s="216"/>
      <c r="AH361" s="216"/>
      <c r="AI361" s="216"/>
      <c r="AJ361" s="216"/>
      <c r="AK361" s="216"/>
      <c r="AL361" s="216"/>
    </row>
    <row r="362" spans="1:38" ht="16" x14ac:dyDescent="0.2">
      <c r="A362" s="216"/>
      <c r="B362" s="216"/>
      <c r="C362" s="216"/>
      <c r="D362" s="216"/>
      <c r="E362" s="216"/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  <c r="AA362" s="216"/>
      <c r="AB362" s="216"/>
      <c r="AC362" s="216"/>
      <c r="AD362" s="216"/>
      <c r="AE362" s="216"/>
      <c r="AF362" s="216"/>
      <c r="AG362" s="216"/>
      <c r="AH362" s="216"/>
      <c r="AI362" s="216"/>
      <c r="AJ362" s="216"/>
      <c r="AK362" s="216"/>
      <c r="AL362" s="216"/>
    </row>
    <row r="363" spans="1:38" ht="16" x14ac:dyDescent="0.2">
      <c r="A363" s="216"/>
      <c r="B363" s="216"/>
      <c r="C363" s="216"/>
      <c r="D363" s="216"/>
      <c r="E363" s="216"/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  <c r="AA363" s="216"/>
      <c r="AB363" s="216"/>
      <c r="AC363" s="216"/>
      <c r="AD363" s="216"/>
      <c r="AE363" s="216"/>
      <c r="AF363" s="216"/>
      <c r="AG363" s="216"/>
      <c r="AH363" s="216"/>
      <c r="AI363" s="216"/>
      <c r="AJ363" s="216"/>
      <c r="AK363" s="216"/>
      <c r="AL363" s="216"/>
    </row>
    <row r="364" spans="1:38" ht="16" x14ac:dyDescent="0.2">
      <c r="A364" s="216"/>
      <c r="B364" s="216"/>
      <c r="C364" s="216"/>
      <c r="D364" s="216"/>
      <c r="E364" s="216"/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  <c r="AA364" s="216"/>
      <c r="AB364" s="216"/>
      <c r="AC364" s="216"/>
      <c r="AD364" s="216"/>
      <c r="AE364" s="216"/>
      <c r="AF364" s="216"/>
      <c r="AG364" s="216"/>
      <c r="AH364" s="216"/>
      <c r="AI364" s="216"/>
      <c r="AJ364" s="216"/>
      <c r="AK364" s="216"/>
      <c r="AL364" s="216"/>
    </row>
    <row r="365" spans="1:38" ht="16" x14ac:dyDescent="0.2">
      <c r="A365" s="216"/>
      <c r="B365" s="216"/>
      <c r="C365" s="216"/>
      <c r="D365" s="216"/>
      <c r="E365" s="216"/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  <c r="AA365" s="216"/>
      <c r="AB365" s="216"/>
      <c r="AC365" s="216"/>
      <c r="AD365" s="216"/>
      <c r="AE365" s="216"/>
      <c r="AF365" s="216"/>
      <c r="AG365" s="216"/>
      <c r="AH365" s="216"/>
      <c r="AI365" s="216"/>
      <c r="AJ365" s="216"/>
      <c r="AK365" s="216"/>
      <c r="AL365" s="216"/>
    </row>
    <row r="366" spans="1:38" ht="16" x14ac:dyDescent="0.2">
      <c r="A366" s="216"/>
      <c r="B366" s="216"/>
      <c r="C366" s="216"/>
      <c r="D366" s="216"/>
      <c r="E366" s="216"/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  <c r="AA366" s="216"/>
      <c r="AB366" s="216"/>
      <c r="AC366" s="216"/>
      <c r="AD366" s="216"/>
      <c r="AE366" s="216"/>
      <c r="AF366" s="216"/>
      <c r="AG366" s="216"/>
      <c r="AH366" s="216"/>
      <c r="AI366" s="216"/>
      <c r="AJ366" s="216"/>
      <c r="AK366" s="216"/>
      <c r="AL366" s="216"/>
    </row>
    <row r="367" spans="1:38" ht="16" x14ac:dyDescent="0.2">
      <c r="A367" s="216"/>
      <c r="B367" s="216"/>
      <c r="C367" s="216"/>
      <c r="D367" s="216"/>
      <c r="E367" s="216"/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  <c r="AA367" s="216"/>
      <c r="AB367" s="216"/>
      <c r="AC367" s="216"/>
      <c r="AD367" s="216"/>
      <c r="AE367" s="216"/>
      <c r="AF367" s="216"/>
      <c r="AG367" s="216"/>
      <c r="AH367" s="216"/>
      <c r="AI367" s="216"/>
      <c r="AJ367" s="216"/>
      <c r="AK367" s="216"/>
      <c r="AL367" s="216"/>
    </row>
    <row r="368" spans="1:38" ht="16" x14ac:dyDescent="0.2">
      <c r="A368" s="216"/>
      <c r="B368" s="216"/>
      <c r="C368" s="216"/>
      <c r="D368" s="216"/>
      <c r="E368" s="216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  <c r="AA368" s="216"/>
      <c r="AB368" s="216"/>
      <c r="AC368" s="216"/>
      <c r="AD368" s="216"/>
      <c r="AE368" s="216"/>
      <c r="AF368" s="216"/>
      <c r="AG368" s="216"/>
      <c r="AH368" s="216"/>
      <c r="AI368" s="216"/>
      <c r="AJ368" s="216"/>
      <c r="AK368" s="216"/>
      <c r="AL368" s="216"/>
    </row>
    <row r="369" spans="1:38" ht="16" x14ac:dyDescent="0.2">
      <c r="A369" s="216"/>
      <c r="B369" s="216"/>
      <c r="C369" s="216"/>
      <c r="D369" s="216"/>
      <c r="E369" s="216"/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  <c r="AA369" s="216"/>
      <c r="AB369" s="216"/>
      <c r="AC369" s="216"/>
      <c r="AD369" s="216"/>
      <c r="AE369" s="216"/>
      <c r="AF369" s="216"/>
      <c r="AG369" s="216"/>
      <c r="AH369" s="216"/>
      <c r="AI369" s="216"/>
      <c r="AJ369" s="216"/>
      <c r="AK369" s="216"/>
      <c r="AL369" s="216"/>
    </row>
    <row r="370" spans="1:38" ht="16" x14ac:dyDescent="0.2">
      <c r="A370" s="216"/>
      <c r="B370" s="216"/>
      <c r="C370" s="216"/>
      <c r="D370" s="216"/>
      <c r="E370" s="216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  <c r="AA370" s="216"/>
      <c r="AB370" s="216"/>
      <c r="AC370" s="216"/>
      <c r="AD370" s="216"/>
      <c r="AE370" s="216"/>
      <c r="AF370" s="216"/>
      <c r="AG370" s="216"/>
      <c r="AH370" s="216"/>
      <c r="AI370" s="216"/>
      <c r="AJ370" s="216"/>
      <c r="AK370" s="216"/>
      <c r="AL370" s="216"/>
    </row>
    <row r="371" spans="1:38" ht="16" x14ac:dyDescent="0.2">
      <c r="A371" s="216"/>
      <c r="B371" s="216"/>
      <c r="C371" s="216"/>
      <c r="D371" s="216"/>
      <c r="E371" s="216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  <c r="AA371" s="216"/>
      <c r="AB371" s="216"/>
      <c r="AC371" s="216"/>
      <c r="AD371" s="216"/>
      <c r="AE371" s="216"/>
      <c r="AF371" s="216"/>
      <c r="AG371" s="216"/>
      <c r="AH371" s="216"/>
      <c r="AI371" s="216"/>
      <c r="AJ371" s="216"/>
      <c r="AK371" s="216"/>
      <c r="AL371" s="216"/>
    </row>
    <row r="372" spans="1:38" ht="16" x14ac:dyDescent="0.2">
      <c r="A372" s="216"/>
      <c r="B372" s="216"/>
      <c r="C372" s="216"/>
      <c r="D372" s="216"/>
      <c r="E372" s="216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  <c r="AA372" s="216"/>
      <c r="AB372" s="216"/>
      <c r="AC372" s="216"/>
      <c r="AD372" s="216"/>
      <c r="AE372" s="216"/>
      <c r="AF372" s="216"/>
      <c r="AG372" s="216"/>
      <c r="AH372" s="216"/>
      <c r="AI372" s="216"/>
      <c r="AJ372" s="216"/>
      <c r="AK372" s="216"/>
      <c r="AL372" s="216"/>
    </row>
    <row r="373" spans="1:38" ht="16" x14ac:dyDescent="0.2">
      <c r="A373" s="216"/>
      <c r="B373" s="216"/>
      <c r="C373" s="216"/>
      <c r="D373" s="216"/>
      <c r="E373" s="216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  <c r="AA373" s="216"/>
      <c r="AB373" s="216"/>
      <c r="AC373" s="216"/>
      <c r="AD373" s="216"/>
      <c r="AE373" s="216"/>
      <c r="AF373" s="216"/>
      <c r="AG373" s="216"/>
      <c r="AH373" s="216"/>
      <c r="AI373" s="216"/>
      <c r="AJ373" s="216"/>
      <c r="AK373" s="216"/>
      <c r="AL373" s="216"/>
    </row>
    <row r="374" spans="1:38" ht="16" x14ac:dyDescent="0.2">
      <c r="A374" s="216"/>
      <c r="B374" s="216"/>
      <c r="C374" s="216"/>
      <c r="D374" s="216"/>
      <c r="E374" s="216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  <c r="AJ374" s="216"/>
      <c r="AK374" s="216"/>
      <c r="AL374" s="216"/>
    </row>
    <row r="375" spans="1:38" ht="16" x14ac:dyDescent="0.2">
      <c r="A375" s="216"/>
      <c r="B375" s="216"/>
      <c r="C375" s="216"/>
      <c r="D375" s="216"/>
      <c r="E375" s="216"/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  <c r="AA375" s="216"/>
      <c r="AB375" s="216"/>
      <c r="AC375" s="216"/>
      <c r="AD375" s="216"/>
      <c r="AE375" s="216"/>
      <c r="AF375" s="216"/>
      <c r="AG375" s="216"/>
      <c r="AH375" s="216"/>
      <c r="AI375" s="216"/>
      <c r="AJ375" s="216"/>
      <c r="AK375" s="216"/>
      <c r="AL375" s="216"/>
    </row>
    <row r="376" spans="1:38" ht="16" x14ac:dyDescent="0.2">
      <c r="A376" s="216"/>
      <c r="B376" s="216"/>
      <c r="C376" s="216"/>
      <c r="D376" s="216"/>
      <c r="E376" s="216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  <c r="AA376" s="216"/>
      <c r="AB376" s="216"/>
      <c r="AC376" s="216"/>
      <c r="AD376" s="216"/>
      <c r="AE376" s="216"/>
      <c r="AF376" s="216"/>
      <c r="AG376" s="216"/>
      <c r="AH376" s="216"/>
      <c r="AI376" s="216"/>
      <c r="AJ376" s="216"/>
      <c r="AK376" s="216"/>
      <c r="AL376" s="216"/>
    </row>
    <row r="377" spans="1:38" ht="16" x14ac:dyDescent="0.2">
      <c r="A377" s="216"/>
      <c r="B377" s="216"/>
      <c r="C377" s="216"/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  <c r="AA377" s="216"/>
      <c r="AB377" s="216"/>
      <c r="AC377" s="216"/>
      <c r="AD377" s="216"/>
      <c r="AE377" s="216"/>
      <c r="AF377" s="216"/>
      <c r="AG377" s="216"/>
      <c r="AH377" s="216"/>
      <c r="AI377" s="216"/>
      <c r="AJ377" s="216"/>
      <c r="AK377" s="216"/>
      <c r="AL377" s="216"/>
    </row>
    <row r="378" spans="1:38" ht="16" x14ac:dyDescent="0.2">
      <c r="A378" s="216"/>
      <c r="B378" s="216"/>
      <c r="C378" s="216"/>
      <c r="D378" s="216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  <c r="AA378" s="216"/>
      <c r="AB378" s="216"/>
      <c r="AC378" s="216"/>
      <c r="AD378" s="216"/>
      <c r="AE378" s="216"/>
      <c r="AF378" s="216"/>
      <c r="AG378" s="216"/>
      <c r="AH378" s="216"/>
      <c r="AI378" s="216"/>
      <c r="AJ378" s="216"/>
      <c r="AK378" s="216"/>
      <c r="AL378" s="216"/>
    </row>
    <row r="379" spans="1:38" ht="16" x14ac:dyDescent="0.2">
      <c r="A379" s="216"/>
      <c r="B379" s="216"/>
      <c r="C379" s="216"/>
      <c r="D379" s="216"/>
      <c r="E379" s="216"/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  <c r="AA379" s="216"/>
      <c r="AB379" s="216"/>
      <c r="AC379" s="216"/>
      <c r="AD379" s="216"/>
      <c r="AE379" s="216"/>
      <c r="AF379" s="216"/>
      <c r="AG379" s="216"/>
      <c r="AH379" s="216"/>
      <c r="AI379" s="216"/>
      <c r="AJ379" s="216"/>
      <c r="AK379" s="216"/>
      <c r="AL379" s="216"/>
    </row>
    <row r="380" spans="1:38" ht="16" x14ac:dyDescent="0.2">
      <c r="A380" s="216"/>
      <c r="B380" s="216"/>
      <c r="C380" s="216"/>
      <c r="D380" s="216"/>
      <c r="E380" s="216"/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  <c r="AA380" s="216"/>
      <c r="AB380" s="216"/>
      <c r="AC380" s="216"/>
      <c r="AD380" s="216"/>
      <c r="AE380" s="216"/>
      <c r="AF380" s="216"/>
      <c r="AG380" s="216"/>
      <c r="AH380" s="216"/>
      <c r="AI380" s="216"/>
      <c r="AJ380" s="216"/>
      <c r="AK380" s="216"/>
      <c r="AL380" s="216"/>
    </row>
    <row r="381" spans="1:38" ht="16" x14ac:dyDescent="0.2">
      <c r="A381" s="216"/>
      <c r="B381" s="216"/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  <c r="AA381" s="216"/>
      <c r="AB381" s="216"/>
      <c r="AC381" s="216"/>
      <c r="AD381" s="216"/>
      <c r="AE381" s="216"/>
      <c r="AF381" s="216"/>
      <c r="AG381" s="216"/>
      <c r="AH381" s="216"/>
      <c r="AI381" s="216"/>
      <c r="AJ381" s="216"/>
      <c r="AK381" s="216"/>
      <c r="AL381" s="216"/>
    </row>
    <row r="382" spans="1:38" ht="16" x14ac:dyDescent="0.2">
      <c r="A382" s="216"/>
      <c r="B382" s="216"/>
      <c r="C382" s="216"/>
      <c r="D382" s="216"/>
      <c r="E382" s="216"/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  <c r="AA382" s="216"/>
      <c r="AB382" s="216"/>
      <c r="AC382" s="216"/>
      <c r="AD382" s="216"/>
      <c r="AE382" s="216"/>
      <c r="AF382" s="216"/>
      <c r="AG382" s="216"/>
      <c r="AH382" s="216"/>
      <c r="AI382" s="216"/>
      <c r="AJ382" s="216"/>
      <c r="AK382" s="216"/>
      <c r="AL382" s="216"/>
    </row>
    <row r="383" spans="1:38" ht="16" x14ac:dyDescent="0.2">
      <c r="A383" s="216"/>
      <c r="B383" s="216"/>
      <c r="C383" s="216"/>
      <c r="D383" s="216"/>
      <c r="E383" s="216"/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  <c r="AA383" s="216"/>
      <c r="AB383" s="216"/>
      <c r="AC383" s="216"/>
      <c r="AD383" s="216"/>
      <c r="AE383" s="216"/>
      <c r="AF383" s="216"/>
      <c r="AG383" s="216"/>
      <c r="AH383" s="216"/>
      <c r="AI383" s="216"/>
      <c r="AJ383" s="216"/>
      <c r="AK383" s="216"/>
      <c r="AL383" s="216"/>
    </row>
    <row r="384" spans="1:38" ht="16" x14ac:dyDescent="0.2">
      <c r="A384" s="216"/>
      <c r="B384" s="216"/>
      <c r="C384" s="216"/>
      <c r="D384" s="216"/>
      <c r="E384" s="216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</row>
    <row r="385" spans="1:38" ht="16" x14ac:dyDescent="0.2">
      <c r="A385" s="216"/>
      <c r="B385" s="216"/>
      <c r="C385" s="216"/>
      <c r="D385" s="216"/>
      <c r="E385" s="216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</row>
    <row r="386" spans="1:38" ht="16" x14ac:dyDescent="0.2">
      <c r="A386" s="216"/>
      <c r="B386" s="216"/>
      <c r="C386" s="216"/>
      <c r="D386" s="216"/>
      <c r="E386" s="216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</row>
    <row r="387" spans="1:38" ht="16" x14ac:dyDescent="0.2">
      <c r="A387" s="216"/>
      <c r="B387" s="216"/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</row>
    <row r="388" spans="1:38" ht="16" x14ac:dyDescent="0.2">
      <c r="A388" s="216"/>
      <c r="B388" s="216"/>
      <c r="C388" s="216"/>
      <c r="D388" s="216"/>
      <c r="E388" s="216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</row>
    <row r="389" spans="1:38" ht="16" x14ac:dyDescent="0.2">
      <c r="A389" s="216"/>
      <c r="B389" s="216"/>
      <c r="C389" s="216"/>
      <c r="D389" s="216"/>
      <c r="E389" s="216"/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  <c r="AA389" s="216"/>
      <c r="AB389" s="216"/>
      <c r="AC389" s="216"/>
      <c r="AD389" s="216"/>
      <c r="AE389" s="216"/>
      <c r="AF389" s="216"/>
      <c r="AG389" s="216"/>
      <c r="AH389" s="216"/>
      <c r="AI389" s="216"/>
      <c r="AJ389" s="216"/>
      <c r="AK389" s="216"/>
      <c r="AL389" s="216"/>
    </row>
    <row r="390" spans="1:38" ht="16" x14ac:dyDescent="0.2">
      <c r="A390" s="216"/>
      <c r="B390" s="216"/>
      <c r="C390" s="216"/>
      <c r="D390" s="216"/>
      <c r="E390" s="216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  <c r="AA390" s="216"/>
      <c r="AB390" s="216"/>
      <c r="AC390" s="216"/>
      <c r="AD390" s="216"/>
      <c r="AE390" s="216"/>
      <c r="AF390" s="216"/>
      <c r="AG390" s="216"/>
      <c r="AH390" s="216"/>
      <c r="AI390" s="216"/>
      <c r="AJ390" s="216"/>
      <c r="AK390" s="216"/>
      <c r="AL390" s="216"/>
    </row>
    <row r="391" spans="1:38" ht="16" x14ac:dyDescent="0.2">
      <c r="A391" s="216"/>
      <c r="B391" s="216"/>
      <c r="C391" s="216"/>
      <c r="D391" s="216"/>
      <c r="E391" s="216"/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  <c r="AA391" s="216"/>
      <c r="AB391" s="216"/>
      <c r="AC391" s="216"/>
      <c r="AD391" s="216"/>
      <c r="AE391" s="216"/>
      <c r="AF391" s="216"/>
      <c r="AG391" s="216"/>
      <c r="AH391" s="216"/>
      <c r="AI391" s="216"/>
      <c r="AJ391" s="216"/>
      <c r="AK391" s="216"/>
      <c r="AL391" s="216"/>
    </row>
    <row r="392" spans="1:38" ht="16" x14ac:dyDescent="0.2">
      <c r="A392" s="216"/>
      <c r="B392" s="216"/>
      <c r="C392" s="216"/>
      <c r="D392" s="216"/>
      <c r="E392" s="216"/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  <c r="AA392" s="216"/>
      <c r="AB392" s="216"/>
      <c r="AC392" s="216"/>
      <c r="AD392" s="216"/>
      <c r="AE392" s="216"/>
      <c r="AF392" s="216"/>
      <c r="AG392" s="216"/>
      <c r="AH392" s="216"/>
      <c r="AI392" s="216"/>
      <c r="AJ392" s="216"/>
      <c r="AK392" s="216"/>
      <c r="AL392" s="216"/>
    </row>
    <row r="393" spans="1:38" ht="16" x14ac:dyDescent="0.2">
      <c r="A393" s="216"/>
      <c r="B393" s="216"/>
      <c r="C393" s="216"/>
      <c r="D393" s="216"/>
      <c r="E393" s="216"/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  <c r="AA393" s="216"/>
      <c r="AB393" s="216"/>
      <c r="AC393" s="216"/>
      <c r="AD393" s="216"/>
      <c r="AE393" s="216"/>
      <c r="AF393" s="216"/>
      <c r="AG393" s="216"/>
      <c r="AH393" s="216"/>
      <c r="AI393" s="216"/>
      <c r="AJ393" s="216"/>
      <c r="AK393" s="216"/>
      <c r="AL393" s="216"/>
    </row>
    <row r="394" spans="1:38" ht="16" x14ac:dyDescent="0.2">
      <c r="A394" s="216"/>
      <c r="B394" s="216"/>
      <c r="C394" s="216"/>
      <c r="D394" s="216"/>
      <c r="E394" s="216"/>
      <c r="F394" s="216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  <c r="AA394" s="216"/>
      <c r="AB394" s="216"/>
      <c r="AC394" s="216"/>
      <c r="AD394" s="216"/>
      <c r="AE394" s="216"/>
      <c r="AF394" s="216"/>
      <c r="AG394" s="216"/>
      <c r="AH394" s="216"/>
      <c r="AI394" s="216"/>
      <c r="AJ394" s="216"/>
      <c r="AK394" s="216"/>
      <c r="AL394" s="216"/>
    </row>
    <row r="395" spans="1:38" ht="16" x14ac:dyDescent="0.2">
      <c r="A395" s="216"/>
      <c r="B395" s="216"/>
      <c r="C395" s="216"/>
      <c r="D395" s="216"/>
      <c r="E395" s="216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  <c r="AA395" s="216"/>
      <c r="AB395" s="216"/>
      <c r="AC395" s="216"/>
      <c r="AD395" s="216"/>
      <c r="AE395" s="216"/>
      <c r="AF395" s="216"/>
      <c r="AG395" s="216"/>
      <c r="AH395" s="216"/>
      <c r="AI395" s="216"/>
      <c r="AJ395" s="216"/>
      <c r="AK395" s="216"/>
      <c r="AL395" s="216"/>
    </row>
    <row r="396" spans="1:38" ht="16" x14ac:dyDescent="0.2">
      <c r="A396" s="216"/>
      <c r="B396" s="216"/>
      <c r="C396" s="216"/>
      <c r="D396" s="216"/>
      <c r="E396" s="216"/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  <c r="AA396" s="216"/>
      <c r="AB396" s="216"/>
      <c r="AC396" s="216"/>
      <c r="AD396" s="216"/>
      <c r="AE396" s="216"/>
      <c r="AF396" s="216"/>
      <c r="AG396" s="216"/>
      <c r="AH396" s="216"/>
      <c r="AI396" s="216"/>
      <c r="AJ396" s="216"/>
      <c r="AK396" s="216"/>
      <c r="AL396" s="216"/>
    </row>
    <row r="397" spans="1:38" ht="16" x14ac:dyDescent="0.2">
      <c r="A397" s="216"/>
      <c r="B397" s="216"/>
      <c r="C397" s="216"/>
      <c r="D397" s="216"/>
      <c r="E397" s="216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16"/>
      <c r="AK397" s="216"/>
      <c r="AL397" s="216"/>
    </row>
    <row r="398" spans="1:38" ht="16" x14ac:dyDescent="0.2">
      <c r="A398" s="216"/>
      <c r="B398" s="216"/>
      <c r="C398" s="216"/>
      <c r="D398" s="216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16"/>
      <c r="AK398" s="216"/>
      <c r="AL398" s="216"/>
    </row>
    <row r="399" spans="1:38" ht="16" x14ac:dyDescent="0.2">
      <c r="A399" s="216"/>
      <c r="B399" s="216"/>
      <c r="C399" s="216"/>
      <c r="D399" s="216"/>
      <c r="E399" s="216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16"/>
      <c r="AK399" s="216"/>
      <c r="AL399" s="216"/>
    </row>
    <row r="400" spans="1:38" ht="16" x14ac:dyDescent="0.2">
      <c r="A400" s="216"/>
      <c r="B400" s="216"/>
      <c r="C400" s="216"/>
      <c r="D400" s="216"/>
      <c r="E400" s="216"/>
      <c r="F400" s="216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  <c r="AA400" s="216"/>
      <c r="AB400" s="216"/>
      <c r="AC400" s="216"/>
      <c r="AD400" s="216"/>
      <c r="AE400" s="216"/>
      <c r="AF400" s="216"/>
      <c r="AG400" s="216"/>
      <c r="AH400" s="216"/>
      <c r="AI400" s="216"/>
      <c r="AJ400" s="216"/>
      <c r="AK400" s="216"/>
      <c r="AL400" s="216"/>
    </row>
    <row r="401" spans="1:38" ht="16" x14ac:dyDescent="0.2">
      <c r="A401" s="216"/>
      <c r="B401" s="216"/>
      <c r="C401" s="216"/>
      <c r="D401" s="216"/>
      <c r="E401" s="216"/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  <c r="AA401" s="216"/>
      <c r="AB401" s="216"/>
      <c r="AC401" s="216"/>
      <c r="AD401" s="216"/>
      <c r="AE401" s="216"/>
      <c r="AF401" s="216"/>
      <c r="AG401" s="216"/>
      <c r="AH401" s="216"/>
      <c r="AI401" s="216"/>
      <c r="AJ401" s="216"/>
      <c r="AK401" s="216"/>
      <c r="AL401" s="216"/>
    </row>
    <row r="402" spans="1:38" ht="16" x14ac:dyDescent="0.2">
      <c r="A402" s="216"/>
      <c r="B402" s="216"/>
      <c r="C402" s="216"/>
      <c r="D402" s="216"/>
      <c r="E402" s="216"/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  <c r="AA402" s="216"/>
      <c r="AB402" s="216"/>
      <c r="AC402" s="216"/>
      <c r="AD402" s="216"/>
      <c r="AE402" s="216"/>
      <c r="AF402" s="216"/>
      <c r="AG402" s="216"/>
      <c r="AH402" s="216"/>
      <c r="AI402" s="216"/>
      <c r="AJ402" s="216"/>
      <c r="AK402" s="216"/>
      <c r="AL402" s="216"/>
    </row>
    <row r="403" spans="1:38" ht="16" x14ac:dyDescent="0.2">
      <c r="A403" s="216"/>
      <c r="B403" s="216"/>
      <c r="C403" s="216"/>
      <c r="D403" s="216"/>
      <c r="E403" s="216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  <c r="AA403" s="216"/>
      <c r="AB403" s="216"/>
      <c r="AC403" s="216"/>
      <c r="AD403" s="216"/>
      <c r="AE403" s="216"/>
      <c r="AF403" s="216"/>
      <c r="AG403" s="216"/>
      <c r="AH403" s="216"/>
      <c r="AI403" s="216"/>
      <c r="AJ403" s="216"/>
      <c r="AK403" s="216"/>
      <c r="AL403" s="216"/>
    </row>
    <row r="404" spans="1:38" ht="16" x14ac:dyDescent="0.2">
      <c r="A404" s="216"/>
      <c r="B404" s="216"/>
      <c r="C404" s="216"/>
      <c r="D404" s="216"/>
      <c r="E404" s="216"/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  <c r="AA404" s="216"/>
      <c r="AB404" s="216"/>
      <c r="AC404" s="216"/>
      <c r="AD404" s="216"/>
      <c r="AE404" s="216"/>
      <c r="AF404" s="216"/>
      <c r="AG404" s="216"/>
      <c r="AH404" s="216"/>
      <c r="AI404" s="216"/>
      <c r="AJ404" s="216"/>
      <c r="AK404" s="216"/>
      <c r="AL404" s="216"/>
    </row>
    <row r="405" spans="1:38" ht="16" x14ac:dyDescent="0.2">
      <c r="A405" s="216"/>
      <c r="B405" s="216"/>
      <c r="C405" s="216"/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  <c r="AA405" s="216"/>
      <c r="AB405" s="216"/>
      <c r="AC405" s="216"/>
      <c r="AD405" s="216"/>
      <c r="AE405" s="216"/>
      <c r="AF405" s="216"/>
      <c r="AG405" s="216"/>
      <c r="AH405" s="216"/>
      <c r="AI405" s="216"/>
      <c r="AJ405" s="216"/>
      <c r="AK405" s="216"/>
      <c r="AL405" s="216"/>
    </row>
    <row r="406" spans="1:38" ht="16" x14ac:dyDescent="0.2">
      <c r="A406" s="216"/>
      <c r="B406" s="216"/>
      <c r="C406" s="216"/>
      <c r="D406" s="216"/>
      <c r="E406" s="216"/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  <c r="AA406" s="216"/>
      <c r="AB406" s="216"/>
      <c r="AC406" s="216"/>
      <c r="AD406" s="216"/>
      <c r="AE406" s="216"/>
      <c r="AF406" s="216"/>
      <c r="AG406" s="216"/>
      <c r="AH406" s="216"/>
      <c r="AI406" s="216"/>
      <c r="AJ406" s="216"/>
      <c r="AK406" s="216"/>
      <c r="AL406" s="216"/>
    </row>
    <row r="407" spans="1:38" ht="16" x14ac:dyDescent="0.2">
      <c r="A407" s="216"/>
      <c r="B407" s="216"/>
      <c r="C407" s="216"/>
      <c r="D407" s="216"/>
      <c r="E407" s="216"/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  <c r="AA407" s="216"/>
      <c r="AB407" s="216"/>
      <c r="AC407" s="216"/>
      <c r="AD407" s="216"/>
      <c r="AE407" s="216"/>
      <c r="AF407" s="216"/>
      <c r="AG407" s="216"/>
      <c r="AH407" s="216"/>
      <c r="AI407" s="216"/>
      <c r="AJ407" s="216"/>
      <c r="AK407" s="216"/>
      <c r="AL407" s="216"/>
    </row>
    <row r="408" spans="1:38" ht="16" x14ac:dyDescent="0.2">
      <c r="A408" s="216"/>
      <c r="B408" s="216"/>
      <c r="C408" s="216"/>
      <c r="D408" s="216"/>
      <c r="E408" s="216"/>
      <c r="F408" s="216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  <c r="AA408" s="216"/>
      <c r="AB408" s="216"/>
      <c r="AC408" s="216"/>
      <c r="AD408" s="216"/>
      <c r="AE408" s="216"/>
      <c r="AF408" s="216"/>
      <c r="AG408" s="216"/>
      <c r="AH408" s="216"/>
      <c r="AI408" s="216"/>
      <c r="AJ408" s="216"/>
      <c r="AK408" s="216"/>
      <c r="AL408" s="216"/>
    </row>
    <row r="409" spans="1:38" ht="16" x14ac:dyDescent="0.2">
      <c r="A409" s="216"/>
      <c r="B409" s="216"/>
      <c r="C409" s="216"/>
      <c r="D409" s="216"/>
      <c r="E409" s="216"/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  <c r="AA409" s="216"/>
      <c r="AB409" s="216"/>
      <c r="AC409" s="216"/>
      <c r="AD409" s="216"/>
      <c r="AE409" s="216"/>
      <c r="AF409" s="216"/>
      <c r="AG409" s="216"/>
      <c r="AH409" s="216"/>
      <c r="AI409" s="216"/>
      <c r="AJ409" s="216"/>
      <c r="AK409" s="216"/>
      <c r="AL409" s="216"/>
    </row>
    <row r="410" spans="1:38" ht="16" x14ac:dyDescent="0.2">
      <c r="A410" s="216"/>
      <c r="B410" s="216"/>
      <c r="C410" s="216"/>
      <c r="D410" s="216"/>
      <c r="E410" s="216"/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16"/>
      <c r="AK410" s="216"/>
      <c r="AL410" s="216"/>
    </row>
    <row r="411" spans="1:38" ht="16" x14ac:dyDescent="0.2">
      <c r="A411" s="216"/>
      <c r="B411" s="216"/>
      <c r="C411" s="216"/>
      <c r="D411" s="216"/>
      <c r="E411" s="216"/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16"/>
      <c r="AK411" s="216"/>
      <c r="AL411" s="216"/>
    </row>
    <row r="412" spans="1:38" ht="16" x14ac:dyDescent="0.2">
      <c r="A412" s="216"/>
      <c r="B412" s="216"/>
      <c r="C412" s="216"/>
      <c r="D412" s="216"/>
      <c r="E412" s="216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216"/>
    </row>
    <row r="413" spans="1:38" ht="16" x14ac:dyDescent="0.2">
      <c r="A413" s="216"/>
      <c r="B413" s="216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  <c r="AL413" s="216"/>
    </row>
    <row r="414" spans="1:38" ht="16" x14ac:dyDescent="0.2">
      <c r="A414" s="216"/>
      <c r="B414" s="216"/>
      <c r="C414" s="216"/>
      <c r="D414" s="216"/>
      <c r="E414" s="216"/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  <c r="AA414" s="216"/>
      <c r="AB414" s="216"/>
      <c r="AC414" s="216"/>
      <c r="AD414" s="216"/>
      <c r="AE414" s="216"/>
      <c r="AF414" s="216"/>
      <c r="AG414" s="216"/>
      <c r="AH414" s="216"/>
      <c r="AI414" s="216"/>
      <c r="AJ414" s="216"/>
      <c r="AK414" s="216"/>
      <c r="AL414" s="216"/>
    </row>
    <row r="415" spans="1:38" ht="16" x14ac:dyDescent="0.2">
      <c r="A415" s="216"/>
      <c r="B415" s="216"/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  <c r="AA415" s="216"/>
      <c r="AB415" s="216"/>
      <c r="AC415" s="216"/>
      <c r="AD415" s="216"/>
      <c r="AE415" s="216"/>
      <c r="AF415" s="216"/>
      <c r="AG415" s="216"/>
      <c r="AH415" s="216"/>
      <c r="AI415" s="216"/>
      <c r="AJ415" s="216"/>
      <c r="AK415" s="216"/>
      <c r="AL415" s="216"/>
    </row>
    <row r="416" spans="1:38" ht="16" x14ac:dyDescent="0.2">
      <c r="A416" s="216"/>
      <c r="B416" s="216"/>
      <c r="C416" s="216"/>
      <c r="D416" s="216"/>
      <c r="E416" s="216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  <c r="AA416" s="216"/>
      <c r="AB416" s="216"/>
      <c r="AC416" s="216"/>
      <c r="AD416" s="216"/>
      <c r="AE416" s="216"/>
      <c r="AF416" s="216"/>
      <c r="AG416" s="216"/>
      <c r="AH416" s="216"/>
      <c r="AI416" s="216"/>
      <c r="AJ416" s="216"/>
      <c r="AK416" s="216"/>
      <c r="AL416" s="216"/>
    </row>
    <row r="417" spans="1:38" ht="16" x14ac:dyDescent="0.2">
      <c r="A417" s="216"/>
      <c r="B417" s="216"/>
      <c r="C417" s="216"/>
      <c r="D417" s="216"/>
      <c r="E417" s="216"/>
      <c r="F417" s="216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  <c r="AA417" s="216"/>
      <c r="AB417" s="216"/>
      <c r="AC417" s="216"/>
      <c r="AD417" s="216"/>
      <c r="AE417" s="216"/>
      <c r="AF417" s="216"/>
      <c r="AG417" s="216"/>
      <c r="AH417" s="216"/>
      <c r="AI417" s="216"/>
      <c r="AJ417" s="216"/>
      <c r="AK417" s="216"/>
      <c r="AL417" s="216"/>
    </row>
    <row r="418" spans="1:38" ht="16" x14ac:dyDescent="0.2">
      <c r="A418" s="216"/>
      <c r="B418" s="216"/>
      <c r="C418" s="216"/>
      <c r="D418" s="216"/>
      <c r="E418" s="216"/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  <c r="AA418" s="216"/>
      <c r="AB418" s="216"/>
      <c r="AC418" s="216"/>
      <c r="AD418" s="216"/>
      <c r="AE418" s="216"/>
      <c r="AF418" s="216"/>
      <c r="AG418" s="216"/>
      <c r="AH418" s="216"/>
      <c r="AI418" s="216"/>
      <c r="AJ418" s="216"/>
      <c r="AK418" s="216"/>
      <c r="AL418" s="216"/>
    </row>
    <row r="419" spans="1:38" ht="16" x14ac:dyDescent="0.2">
      <c r="A419" s="216"/>
      <c r="B419" s="216"/>
      <c r="C419" s="216"/>
      <c r="D419" s="216"/>
      <c r="E419" s="216"/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  <c r="AA419" s="216"/>
      <c r="AB419" s="216"/>
      <c r="AC419" s="216"/>
      <c r="AD419" s="216"/>
      <c r="AE419" s="216"/>
      <c r="AF419" s="216"/>
      <c r="AG419" s="216"/>
      <c r="AH419" s="216"/>
      <c r="AI419" s="216"/>
      <c r="AJ419" s="216"/>
      <c r="AK419" s="216"/>
      <c r="AL419" s="216"/>
    </row>
    <row r="420" spans="1:38" ht="16" x14ac:dyDescent="0.2">
      <c r="A420" s="216"/>
      <c r="B420" s="216"/>
      <c r="C420" s="216"/>
      <c r="D420" s="216"/>
      <c r="E420" s="216"/>
      <c r="F420" s="216"/>
      <c r="G420" s="216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216"/>
    </row>
    <row r="421" spans="1:38" ht="16" x14ac:dyDescent="0.2">
      <c r="A421" s="216"/>
      <c r="B421" s="216"/>
      <c r="C421" s="216"/>
      <c r="D421" s="216"/>
      <c r="E421" s="216"/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  <c r="AA421" s="216"/>
      <c r="AB421" s="216"/>
      <c r="AC421" s="216"/>
      <c r="AD421" s="216"/>
      <c r="AE421" s="216"/>
      <c r="AF421" s="216"/>
      <c r="AG421" s="216"/>
      <c r="AH421" s="216"/>
      <c r="AI421" s="216"/>
      <c r="AJ421" s="216"/>
      <c r="AK421" s="216"/>
      <c r="AL421" s="216"/>
    </row>
    <row r="422" spans="1:38" ht="16" x14ac:dyDescent="0.2">
      <c r="A422" s="216"/>
      <c r="B422" s="216"/>
      <c r="C422" s="216"/>
      <c r="D422" s="216"/>
      <c r="E422" s="216"/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  <c r="AA422" s="216"/>
      <c r="AB422" s="216"/>
      <c r="AC422" s="216"/>
      <c r="AD422" s="216"/>
      <c r="AE422" s="216"/>
      <c r="AF422" s="216"/>
      <c r="AG422" s="216"/>
      <c r="AH422" s="216"/>
      <c r="AI422" s="216"/>
      <c r="AJ422" s="216"/>
      <c r="AK422" s="216"/>
      <c r="AL422" s="216"/>
    </row>
    <row r="423" spans="1:38" ht="16" x14ac:dyDescent="0.2">
      <c r="A423" s="216"/>
      <c r="B423" s="216"/>
      <c r="C423" s="216"/>
      <c r="D423" s="216"/>
      <c r="E423" s="216"/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  <c r="AA423" s="216"/>
      <c r="AB423" s="216"/>
      <c r="AC423" s="216"/>
      <c r="AD423" s="216"/>
      <c r="AE423" s="216"/>
      <c r="AF423" s="216"/>
      <c r="AG423" s="216"/>
      <c r="AH423" s="216"/>
      <c r="AI423" s="216"/>
      <c r="AJ423" s="216"/>
      <c r="AK423" s="216"/>
      <c r="AL423" s="216"/>
    </row>
    <row r="424" spans="1:38" ht="16" x14ac:dyDescent="0.2">
      <c r="A424" s="216"/>
      <c r="B424" s="216"/>
      <c r="C424" s="216"/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  <c r="AA424" s="216"/>
      <c r="AB424" s="216"/>
      <c r="AC424" s="216"/>
      <c r="AD424" s="216"/>
      <c r="AE424" s="216"/>
      <c r="AF424" s="216"/>
      <c r="AG424" s="216"/>
      <c r="AH424" s="216"/>
      <c r="AI424" s="216"/>
      <c r="AJ424" s="216"/>
      <c r="AK424" s="216"/>
      <c r="AL424" s="216"/>
    </row>
    <row r="425" spans="1:38" ht="16" x14ac:dyDescent="0.2">
      <c r="A425" s="216"/>
      <c r="B425" s="216"/>
      <c r="C425" s="216"/>
      <c r="D425" s="216"/>
      <c r="E425" s="216"/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  <c r="AA425" s="216"/>
      <c r="AB425" s="216"/>
      <c r="AC425" s="216"/>
      <c r="AD425" s="216"/>
      <c r="AE425" s="216"/>
      <c r="AF425" s="216"/>
      <c r="AG425" s="216"/>
      <c r="AH425" s="216"/>
      <c r="AI425" s="216"/>
      <c r="AJ425" s="216"/>
      <c r="AK425" s="216"/>
      <c r="AL425" s="216"/>
    </row>
    <row r="426" spans="1:38" ht="16" x14ac:dyDescent="0.2">
      <c r="A426" s="216"/>
      <c r="B426" s="216"/>
      <c r="C426" s="216"/>
      <c r="D426" s="216"/>
      <c r="E426" s="216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  <c r="AA426" s="216"/>
      <c r="AB426" s="216"/>
      <c r="AC426" s="216"/>
      <c r="AD426" s="216"/>
      <c r="AE426" s="216"/>
      <c r="AF426" s="216"/>
      <c r="AG426" s="216"/>
      <c r="AH426" s="216"/>
      <c r="AI426" s="216"/>
      <c r="AJ426" s="216"/>
      <c r="AK426" s="216"/>
      <c r="AL426" s="216"/>
    </row>
    <row r="427" spans="1:38" ht="16" x14ac:dyDescent="0.2">
      <c r="A427" s="216"/>
      <c r="B427" s="216"/>
      <c r="C427" s="216"/>
      <c r="D427" s="216"/>
      <c r="E427" s="216"/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  <c r="AA427" s="216"/>
      <c r="AB427" s="216"/>
      <c r="AC427" s="216"/>
      <c r="AD427" s="216"/>
      <c r="AE427" s="216"/>
      <c r="AF427" s="216"/>
      <c r="AG427" s="216"/>
      <c r="AH427" s="216"/>
      <c r="AI427" s="216"/>
      <c r="AJ427" s="216"/>
      <c r="AK427" s="216"/>
      <c r="AL427" s="216"/>
    </row>
    <row r="428" spans="1:38" ht="16" x14ac:dyDescent="0.2">
      <c r="A428" s="216"/>
      <c r="B428" s="216"/>
      <c r="C428" s="216"/>
      <c r="D428" s="216"/>
      <c r="E428" s="216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216"/>
    </row>
    <row r="429" spans="1:38" ht="16" x14ac:dyDescent="0.2">
      <c r="A429" s="216"/>
      <c r="B429" s="216"/>
      <c r="C429" s="216"/>
      <c r="D429" s="216"/>
      <c r="E429" s="216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216"/>
    </row>
    <row r="430" spans="1:38" ht="16" x14ac:dyDescent="0.2">
      <c r="A430" s="216"/>
      <c r="B430" s="216"/>
      <c r="C430" s="216"/>
      <c r="D430" s="216"/>
      <c r="E430" s="216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  <c r="AA430" s="216"/>
      <c r="AB430" s="216"/>
      <c r="AC430" s="216"/>
      <c r="AD430" s="216"/>
      <c r="AE430" s="216"/>
      <c r="AF430" s="216"/>
      <c r="AG430" s="216"/>
      <c r="AH430" s="216"/>
      <c r="AI430" s="216"/>
      <c r="AJ430" s="216"/>
      <c r="AK430" s="216"/>
      <c r="AL430" s="216"/>
    </row>
    <row r="431" spans="1:38" ht="16" x14ac:dyDescent="0.2">
      <c r="A431" s="216"/>
      <c r="B431" s="216"/>
      <c r="C431" s="216"/>
      <c r="D431" s="216"/>
      <c r="E431" s="216"/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  <c r="AA431" s="216"/>
      <c r="AB431" s="216"/>
      <c r="AC431" s="216"/>
      <c r="AD431" s="216"/>
      <c r="AE431" s="216"/>
      <c r="AF431" s="216"/>
      <c r="AG431" s="216"/>
      <c r="AH431" s="216"/>
      <c r="AI431" s="216"/>
      <c r="AJ431" s="216"/>
      <c r="AK431" s="216"/>
      <c r="AL431" s="216"/>
    </row>
    <row r="432" spans="1:38" ht="16" x14ac:dyDescent="0.2">
      <c r="A432" s="216"/>
      <c r="B432" s="216"/>
      <c r="C432" s="216"/>
      <c r="D432" s="216"/>
      <c r="E432" s="216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  <c r="AA432" s="216"/>
      <c r="AB432" s="216"/>
      <c r="AC432" s="216"/>
      <c r="AD432" s="216"/>
      <c r="AE432" s="216"/>
      <c r="AF432" s="216"/>
      <c r="AG432" s="216"/>
      <c r="AH432" s="216"/>
      <c r="AI432" s="216"/>
      <c r="AJ432" s="216"/>
      <c r="AK432" s="216"/>
      <c r="AL432" s="216"/>
    </row>
    <row r="433" spans="1:38" ht="16" x14ac:dyDescent="0.2">
      <c r="A433" s="216"/>
      <c r="B433" s="216"/>
      <c r="C433" s="216"/>
      <c r="D433" s="216"/>
      <c r="E433" s="216"/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  <c r="AA433" s="216"/>
      <c r="AB433" s="216"/>
      <c r="AC433" s="216"/>
      <c r="AD433" s="216"/>
      <c r="AE433" s="216"/>
      <c r="AF433" s="216"/>
      <c r="AG433" s="216"/>
      <c r="AH433" s="216"/>
      <c r="AI433" s="216"/>
      <c r="AJ433" s="216"/>
      <c r="AK433" s="216"/>
      <c r="AL433" s="216"/>
    </row>
    <row r="434" spans="1:38" ht="16" x14ac:dyDescent="0.2">
      <c r="A434" s="216"/>
      <c r="B434" s="216"/>
      <c r="C434" s="216"/>
      <c r="D434" s="216"/>
      <c r="E434" s="216"/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  <c r="AA434" s="216"/>
      <c r="AB434" s="216"/>
      <c r="AC434" s="216"/>
      <c r="AD434" s="216"/>
      <c r="AE434" s="216"/>
      <c r="AF434" s="216"/>
      <c r="AG434" s="216"/>
      <c r="AH434" s="216"/>
      <c r="AI434" s="216"/>
      <c r="AJ434" s="216"/>
      <c r="AK434" s="216"/>
      <c r="AL434" s="216"/>
    </row>
    <row r="435" spans="1:38" ht="16" x14ac:dyDescent="0.2">
      <c r="A435" s="216"/>
      <c r="B435" s="216"/>
      <c r="C435" s="216"/>
      <c r="D435" s="216"/>
      <c r="E435" s="216"/>
      <c r="F435" s="216"/>
      <c r="G435" s="216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  <c r="AA435" s="216"/>
      <c r="AB435" s="216"/>
      <c r="AC435" s="216"/>
      <c r="AD435" s="216"/>
      <c r="AE435" s="216"/>
      <c r="AF435" s="216"/>
      <c r="AG435" s="216"/>
      <c r="AH435" s="216"/>
      <c r="AI435" s="216"/>
      <c r="AJ435" s="216"/>
      <c r="AK435" s="216"/>
      <c r="AL435" s="216"/>
    </row>
    <row r="436" spans="1:38" ht="16" x14ac:dyDescent="0.2">
      <c r="A436" s="216"/>
      <c r="B436" s="216"/>
      <c r="C436" s="216"/>
      <c r="D436" s="216"/>
      <c r="E436" s="216"/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  <c r="AA436" s="216"/>
      <c r="AB436" s="216"/>
      <c r="AC436" s="216"/>
      <c r="AD436" s="216"/>
      <c r="AE436" s="216"/>
      <c r="AF436" s="216"/>
      <c r="AG436" s="216"/>
      <c r="AH436" s="216"/>
      <c r="AI436" s="216"/>
      <c r="AJ436" s="216"/>
      <c r="AK436" s="216"/>
      <c r="AL436" s="216"/>
    </row>
    <row r="437" spans="1:38" ht="16" x14ac:dyDescent="0.2">
      <c r="A437" s="216"/>
      <c r="B437" s="216"/>
      <c r="C437" s="216"/>
      <c r="D437" s="216"/>
      <c r="E437" s="216"/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  <c r="AA437" s="216"/>
      <c r="AB437" s="216"/>
      <c r="AC437" s="216"/>
      <c r="AD437" s="216"/>
      <c r="AE437" s="216"/>
      <c r="AF437" s="216"/>
      <c r="AG437" s="216"/>
      <c r="AH437" s="216"/>
      <c r="AI437" s="216"/>
      <c r="AJ437" s="216"/>
      <c r="AK437" s="216"/>
      <c r="AL437" s="216"/>
    </row>
    <row r="438" spans="1:38" ht="16" x14ac:dyDescent="0.2">
      <c r="A438" s="216"/>
      <c r="B438" s="216"/>
      <c r="C438" s="216"/>
      <c r="D438" s="216"/>
      <c r="E438" s="216"/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  <c r="AA438" s="216"/>
      <c r="AB438" s="216"/>
      <c r="AC438" s="216"/>
      <c r="AD438" s="216"/>
      <c r="AE438" s="216"/>
      <c r="AF438" s="216"/>
      <c r="AG438" s="216"/>
      <c r="AH438" s="216"/>
      <c r="AI438" s="216"/>
      <c r="AJ438" s="216"/>
      <c r="AK438" s="216"/>
      <c r="AL438" s="216"/>
    </row>
    <row r="439" spans="1:38" ht="16" x14ac:dyDescent="0.2">
      <c r="A439" s="216"/>
      <c r="B439" s="216"/>
      <c r="C439" s="216"/>
      <c r="D439" s="216"/>
      <c r="E439" s="216"/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  <c r="AA439" s="216"/>
      <c r="AB439" s="216"/>
      <c r="AC439" s="216"/>
      <c r="AD439" s="216"/>
      <c r="AE439" s="216"/>
      <c r="AF439" s="216"/>
      <c r="AG439" s="216"/>
      <c r="AH439" s="216"/>
      <c r="AI439" s="216"/>
      <c r="AJ439" s="216"/>
      <c r="AK439" s="216"/>
      <c r="AL439" s="216"/>
    </row>
    <row r="440" spans="1:38" ht="16" x14ac:dyDescent="0.2">
      <c r="A440" s="216"/>
      <c r="B440" s="216"/>
      <c r="C440" s="216"/>
      <c r="D440" s="216"/>
      <c r="E440" s="216"/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  <c r="AA440" s="216"/>
      <c r="AB440" s="216"/>
      <c r="AC440" s="216"/>
      <c r="AD440" s="216"/>
      <c r="AE440" s="216"/>
      <c r="AF440" s="216"/>
      <c r="AG440" s="216"/>
      <c r="AH440" s="216"/>
      <c r="AI440" s="216"/>
      <c r="AJ440" s="216"/>
      <c r="AK440" s="216"/>
      <c r="AL440" s="216"/>
    </row>
    <row r="441" spans="1:38" ht="16" x14ac:dyDescent="0.2">
      <c r="A441" s="216"/>
      <c r="B441" s="216"/>
      <c r="C441" s="216"/>
      <c r="D441" s="216"/>
      <c r="E441" s="216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  <c r="AA441" s="216"/>
      <c r="AB441" s="216"/>
      <c r="AC441" s="216"/>
      <c r="AD441" s="216"/>
      <c r="AE441" s="216"/>
      <c r="AF441" s="216"/>
      <c r="AG441" s="216"/>
      <c r="AH441" s="216"/>
      <c r="AI441" s="216"/>
      <c r="AJ441" s="216"/>
      <c r="AK441" s="216"/>
      <c r="AL441" s="216"/>
    </row>
    <row r="442" spans="1:38" ht="16" x14ac:dyDescent="0.2">
      <c r="A442" s="216"/>
      <c r="B442" s="216"/>
      <c r="C442" s="216"/>
      <c r="D442" s="216"/>
      <c r="E442" s="216"/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  <c r="AA442" s="216"/>
      <c r="AB442" s="216"/>
      <c r="AC442" s="216"/>
      <c r="AD442" s="216"/>
      <c r="AE442" s="216"/>
      <c r="AF442" s="216"/>
      <c r="AG442" s="216"/>
      <c r="AH442" s="216"/>
      <c r="AI442" s="216"/>
      <c r="AJ442" s="216"/>
      <c r="AK442" s="216"/>
      <c r="AL442" s="216"/>
    </row>
    <row r="443" spans="1:38" ht="16" x14ac:dyDescent="0.2">
      <c r="A443" s="216"/>
      <c r="B443" s="216"/>
      <c r="C443" s="216"/>
      <c r="D443" s="216"/>
      <c r="E443" s="216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  <c r="AA443" s="216"/>
      <c r="AB443" s="216"/>
      <c r="AC443" s="216"/>
      <c r="AD443" s="216"/>
      <c r="AE443" s="216"/>
      <c r="AF443" s="216"/>
      <c r="AG443" s="216"/>
      <c r="AH443" s="216"/>
      <c r="AI443" s="216"/>
      <c r="AJ443" s="216"/>
      <c r="AK443" s="216"/>
      <c r="AL443" s="216"/>
    </row>
    <row r="444" spans="1:38" ht="16" x14ac:dyDescent="0.2">
      <c r="A444" s="216"/>
      <c r="B444" s="216"/>
      <c r="C444" s="216"/>
      <c r="D444" s="216"/>
      <c r="E444" s="216"/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  <c r="AA444" s="216"/>
      <c r="AB444" s="216"/>
      <c r="AC444" s="216"/>
      <c r="AD444" s="216"/>
      <c r="AE444" s="216"/>
      <c r="AF444" s="216"/>
      <c r="AG444" s="216"/>
      <c r="AH444" s="216"/>
      <c r="AI444" s="216"/>
      <c r="AJ444" s="216"/>
      <c r="AK444" s="216"/>
      <c r="AL444" s="216"/>
    </row>
    <row r="445" spans="1:38" ht="16" x14ac:dyDescent="0.2">
      <c r="A445" s="216"/>
      <c r="B445" s="216"/>
      <c r="C445" s="216"/>
      <c r="D445" s="216"/>
      <c r="E445" s="216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  <c r="AA445" s="216"/>
      <c r="AB445" s="216"/>
      <c r="AC445" s="216"/>
      <c r="AD445" s="216"/>
      <c r="AE445" s="216"/>
      <c r="AF445" s="216"/>
      <c r="AG445" s="216"/>
      <c r="AH445" s="216"/>
      <c r="AI445" s="216"/>
      <c r="AJ445" s="216"/>
      <c r="AK445" s="216"/>
      <c r="AL445" s="216"/>
    </row>
    <row r="446" spans="1:38" ht="16" x14ac:dyDescent="0.2">
      <c r="A446" s="216"/>
      <c r="B446" s="216"/>
      <c r="C446" s="216"/>
      <c r="D446" s="216"/>
      <c r="E446" s="216"/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  <c r="AA446" s="216"/>
      <c r="AB446" s="216"/>
      <c r="AC446" s="216"/>
      <c r="AD446" s="216"/>
      <c r="AE446" s="216"/>
      <c r="AF446" s="216"/>
      <c r="AG446" s="216"/>
      <c r="AH446" s="216"/>
      <c r="AI446" s="216"/>
      <c r="AJ446" s="216"/>
      <c r="AK446" s="216"/>
      <c r="AL446" s="216"/>
    </row>
    <row r="447" spans="1:38" ht="16" x14ac:dyDescent="0.2">
      <c r="A447" s="216"/>
      <c r="B447" s="216"/>
      <c r="C447" s="216"/>
      <c r="D447" s="216"/>
      <c r="E447" s="216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  <c r="AA447" s="216"/>
      <c r="AB447" s="216"/>
      <c r="AC447" s="216"/>
      <c r="AD447" s="216"/>
      <c r="AE447" s="216"/>
      <c r="AF447" s="216"/>
      <c r="AG447" s="216"/>
      <c r="AH447" s="216"/>
      <c r="AI447" s="216"/>
      <c r="AJ447" s="216"/>
      <c r="AK447" s="216"/>
      <c r="AL447" s="216"/>
    </row>
    <row r="448" spans="1:38" ht="16" x14ac:dyDescent="0.2">
      <c r="A448" s="216"/>
      <c r="B448" s="216"/>
      <c r="C448" s="216"/>
      <c r="D448" s="216"/>
      <c r="E448" s="216"/>
      <c r="F448" s="216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  <c r="AA448" s="216"/>
      <c r="AB448" s="216"/>
      <c r="AC448" s="216"/>
      <c r="AD448" s="216"/>
      <c r="AE448" s="216"/>
      <c r="AF448" s="216"/>
      <c r="AG448" s="216"/>
      <c r="AH448" s="216"/>
      <c r="AI448" s="216"/>
      <c r="AJ448" s="216"/>
      <c r="AK448" s="216"/>
      <c r="AL448" s="216"/>
    </row>
    <row r="449" spans="1:38" ht="16" x14ac:dyDescent="0.2">
      <c r="A449" s="216"/>
      <c r="B449" s="216"/>
      <c r="C449" s="216"/>
      <c r="D449" s="216"/>
      <c r="E449" s="216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16"/>
      <c r="AH449" s="216"/>
      <c r="AI449" s="216"/>
      <c r="AJ449" s="216"/>
      <c r="AK449" s="216"/>
      <c r="AL449" s="216"/>
    </row>
    <row r="450" spans="1:38" ht="16" x14ac:dyDescent="0.2">
      <c r="A450" s="216"/>
      <c r="B450" s="216"/>
      <c r="C450" s="216"/>
      <c r="D450" s="216"/>
      <c r="E450" s="216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  <c r="AA450" s="216"/>
      <c r="AB450" s="216"/>
      <c r="AC450" s="216"/>
      <c r="AD450" s="216"/>
      <c r="AE450" s="216"/>
      <c r="AF450" s="216"/>
      <c r="AG450" s="216"/>
      <c r="AH450" s="216"/>
      <c r="AI450" s="216"/>
      <c r="AJ450" s="216"/>
      <c r="AK450" s="216"/>
      <c r="AL450" s="216"/>
    </row>
    <row r="451" spans="1:38" ht="16" x14ac:dyDescent="0.2">
      <c r="A451" s="216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  <c r="AA451" s="216"/>
      <c r="AB451" s="216"/>
      <c r="AC451" s="216"/>
      <c r="AD451" s="216"/>
      <c r="AE451" s="216"/>
      <c r="AF451" s="216"/>
      <c r="AG451" s="216"/>
      <c r="AH451" s="216"/>
      <c r="AI451" s="216"/>
      <c r="AJ451" s="216"/>
      <c r="AK451" s="216"/>
      <c r="AL451" s="216"/>
    </row>
    <row r="452" spans="1:38" ht="16" x14ac:dyDescent="0.2">
      <c r="A452" s="216"/>
      <c r="B452" s="216"/>
      <c r="C452" s="216"/>
      <c r="D452" s="216"/>
      <c r="E452" s="216"/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  <c r="AA452" s="216"/>
      <c r="AB452" s="216"/>
      <c r="AC452" s="216"/>
      <c r="AD452" s="216"/>
      <c r="AE452" s="216"/>
      <c r="AF452" s="216"/>
      <c r="AG452" s="216"/>
      <c r="AH452" s="216"/>
      <c r="AI452" s="216"/>
      <c r="AJ452" s="216"/>
      <c r="AK452" s="216"/>
      <c r="AL452" s="216"/>
    </row>
    <row r="453" spans="1:38" ht="16" x14ac:dyDescent="0.2">
      <c r="A453" s="216"/>
      <c r="B453" s="216"/>
      <c r="C453" s="216"/>
      <c r="D453" s="216"/>
      <c r="E453" s="216"/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  <c r="AA453" s="216"/>
      <c r="AB453" s="216"/>
      <c r="AC453" s="216"/>
      <c r="AD453" s="216"/>
      <c r="AE453" s="216"/>
      <c r="AF453" s="216"/>
      <c r="AG453" s="216"/>
      <c r="AH453" s="216"/>
      <c r="AI453" s="216"/>
      <c r="AJ453" s="216"/>
      <c r="AK453" s="216"/>
      <c r="AL453" s="216"/>
    </row>
    <row r="454" spans="1:38" ht="16" x14ac:dyDescent="0.2">
      <c r="A454" s="216"/>
      <c r="B454" s="216"/>
      <c r="C454" s="216"/>
      <c r="D454" s="216"/>
      <c r="E454" s="216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  <c r="AJ454" s="216"/>
      <c r="AK454" s="216"/>
      <c r="AL454" s="216"/>
    </row>
    <row r="455" spans="1:38" ht="16" x14ac:dyDescent="0.2">
      <c r="A455" s="216"/>
      <c r="B455" s="216"/>
      <c r="C455" s="216"/>
      <c r="D455" s="216"/>
      <c r="E455" s="216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  <c r="AA455" s="216"/>
      <c r="AB455" s="216"/>
      <c r="AC455" s="216"/>
      <c r="AD455" s="216"/>
      <c r="AE455" s="216"/>
      <c r="AF455" s="216"/>
      <c r="AG455" s="216"/>
      <c r="AH455" s="216"/>
      <c r="AI455" s="216"/>
      <c r="AJ455" s="216"/>
      <c r="AK455" s="216"/>
      <c r="AL455" s="216"/>
    </row>
    <row r="456" spans="1:38" ht="16" x14ac:dyDescent="0.2">
      <c r="A456" s="216"/>
      <c r="B456" s="216"/>
      <c r="C456" s="216"/>
      <c r="D456" s="216"/>
      <c r="E456" s="216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  <c r="AA456" s="216"/>
      <c r="AB456" s="216"/>
      <c r="AC456" s="216"/>
      <c r="AD456" s="216"/>
      <c r="AE456" s="216"/>
      <c r="AF456" s="216"/>
      <c r="AG456" s="216"/>
      <c r="AH456" s="216"/>
      <c r="AI456" s="216"/>
      <c r="AJ456" s="216"/>
      <c r="AK456" s="216"/>
      <c r="AL456" s="216"/>
    </row>
    <row r="457" spans="1:38" ht="16" x14ac:dyDescent="0.2">
      <c r="A457" s="216"/>
      <c r="B457" s="216"/>
      <c r="C457" s="216"/>
      <c r="D457" s="216"/>
      <c r="E457" s="216"/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  <c r="AA457" s="216"/>
      <c r="AB457" s="216"/>
      <c r="AC457" s="216"/>
      <c r="AD457" s="216"/>
      <c r="AE457" s="216"/>
      <c r="AF457" s="216"/>
      <c r="AG457" s="216"/>
      <c r="AH457" s="216"/>
      <c r="AI457" s="216"/>
      <c r="AJ457" s="216"/>
      <c r="AK457" s="216"/>
      <c r="AL457" s="216"/>
    </row>
    <row r="458" spans="1:38" ht="16" x14ac:dyDescent="0.2">
      <c r="A458" s="216"/>
      <c r="B458" s="216"/>
      <c r="C458" s="216"/>
      <c r="D458" s="216"/>
      <c r="E458" s="216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  <c r="AA458" s="216"/>
      <c r="AB458" s="216"/>
      <c r="AC458" s="216"/>
      <c r="AD458" s="216"/>
      <c r="AE458" s="216"/>
      <c r="AF458" s="216"/>
      <c r="AG458" s="216"/>
      <c r="AH458" s="216"/>
      <c r="AI458" s="216"/>
      <c r="AJ458" s="216"/>
      <c r="AK458" s="216"/>
      <c r="AL458" s="216"/>
    </row>
    <row r="459" spans="1:38" ht="16" x14ac:dyDescent="0.2">
      <c r="A459" s="216"/>
      <c r="B459" s="216"/>
      <c r="C459" s="216"/>
      <c r="D459" s="216"/>
      <c r="E459" s="216"/>
      <c r="F459" s="216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  <c r="AA459" s="216"/>
      <c r="AB459" s="216"/>
      <c r="AC459" s="216"/>
      <c r="AD459" s="216"/>
      <c r="AE459" s="216"/>
      <c r="AF459" s="216"/>
      <c r="AG459" s="216"/>
      <c r="AH459" s="216"/>
      <c r="AI459" s="216"/>
      <c r="AJ459" s="216"/>
      <c r="AK459" s="216"/>
      <c r="AL459" s="216"/>
    </row>
    <row r="460" spans="1:38" ht="16" x14ac:dyDescent="0.2">
      <c r="A460" s="216"/>
      <c r="B460" s="216"/>
      <c r="C460" s="216"/>
      <c r="D460" s="216"/>
      <c r="E460" s="216"/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  <c r="AA460" s="216"/>
      <c r="AB460" s="216"/>
      <c r="AC460" s="216"/>
      <c r="AD460" s="216"/>
      <c r="AE460" s="216"/>
      <c r="AF460" s="216"/>
      <c r="AG460" s="216"/>
      <c r="AH460" s="216"/>
      <c r="AI460" s="216"/>
      <c r="AJ460" s="216"/>
      <c r="AK460" s="216"/>
      <c r="AL460" s="216"/>
    </row>
    <row r="461" spans="1:38" ht="16" x14ac:dyDescent="0.2">
      <c r="A461" s="216"/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  <c r="AA461" s="216"/>
      <c r="AB461" s="216"/>
      <c r="AC461" s="216"/>
      <c r="AD461" s="216"/>
      <c r="AE461" s="216"/>
      <c r="AF461" s="216"/>
      <c r="AG461" s="216"/>
      <c r="AH461" s="216"/>
      <c r="AI461" s="216"/>
      <c r="AJ461" s="216"/>
      <c r="AK461" s="216"/>
      <c r="AL461" s="216"/>
    </row>
    <row r="462" spans="1:38" ht="16" x14ac:dyDescent="0.2">
      <c r="A462" s="216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  <c r="AA462" s="216"/>
      <c r="AB462" s="216"/>
      <c r="AC462" s="216"/>
      <c r="AD462" s="216"/>
      <c r="AE462" s="216"/>
      <c r="AF462" s="216"/>
      <c r="AG462" s="216"/>
      <c r="AH462" s="216"/>
      <c r="AI462" s="216"/>
      <c r="AJ462" s="216"/>
      <c r="AK462" s="216"/>
      <c r="AL462" s="216"/>
    </row>
    <row r="463" spans="1:38" ht="16" x14ac:dyDescent="0.2">
      <c r="A463" s="216"/>
      <c r="B463" s="216"/>
      <c r="C463" s="216"/>
      <c r="D463" s="216"/>
      <c r="E463" s="216"/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  <c r="AL463" s="216"/>
    </row>
    <row r="464" spans="1:38" ht="16" x14ac:dyDescent="0.2">
      <c r="A464" s="216"/>
      <c r="B464" s="216"/>
      <c r="C464" s="216"/>
      <c r="D464" s="216"/>
      <c r="E464" s="216"/>
      <c r="F464" s="216"/>
      <c r="G464" s="216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</row>
    <row r="465" spans="1:38" ht="16" x14ac:dyDescent="0.2">
      <c r="A465" s="216"/>
      <c r="B465" s="216"/>
      <c r="C465" s="216"/>
      <c r="D465" s="216"/>
      <c r="E465" s="216"/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</row>
    <row r="466" spans="1:38" ht="16" x14ac:dyDescent="0.2">
      <c r="A466" s="216"/>
      <c r="B466" s="216"/>
      <c r="C466" s="216"/>
      <c r="D466" s="216"/>
      <c r="E466" s="216"/>
      <c r="F466" s="216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</row>
    <row r="467" spans="1:38" ht="16" x14ac:dyDescent="0.2">
      <c r="A467" s="216"/>
      <c r="B467" s="216"/>
      <c r="C467" s="216"/>
      <c r="D467" s="216"/>
      <c r="E467" s="216"/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</row>
    <row r="468" spans="1:38" ht="16" x14ac:dyDescent="0.2">
      <c r="A468" s="216"/>
      <c r="B468" s="216"/>
      <c r="C468" s="216"/>
      <c r="D468" s="216"/>
      <c r="E468" s="216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</row>
    <row r="469" spans="1:38" ht="16" x14ac:dyDescent="0.2">
      <c r="A469" s="216"/>
      <c r="B469" s="216"/>
      <c r="C469" s="216"/>
      <c r="D469" s="216"/>
      <c r="E469" s="216"/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  <c r="AA469" s="216"/>
      <c r="AB469" s="216"/>
      <c r="AC469" s="216"/>
      <c r="AD469" s="216"/>
      <c r="AE469" s="216"/>
      <c r="AF469" s="216"/>
      <c r="AG469" s="216"/>
      <c r="AH469" s="216"/>
      <c r="AI469" s="216"/>
      <c r="AJ469" s="216"/>
      <c r="AK469" s="216"/>
      <c r="AL469" s="216"/>
    </row>
    <row r="470" spans="1:38" ht="16" x14ac:dyDescent="0.2">
      <c r="A470" s="216"/>
      <c r="B470" s="216"/>
      <c r="C470" s="216"/>
      <c r="D470" s="216"/>
      <c r="E470" s="216"/>
      <c r="F470" s="216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  <c r="AA470" s="216"/>
      <c r="AB470" s="216"/>
      <c r="AC470" s="216"/>
      <c r="AD470" s="216"/>
      <c r="AE470" s="216"/>
      <c r="AF470" s="216"/>
      <c r="AG470" s="216"/>
      <c r="AH470" s="216"/>
      <c r="AI470" s="216"/>
      <c r="AJ470" s="216"/>
      <c r="AK470" s="216"/>
      <c r="AL470" s="216"/>
    </row>
    <row r="471" spans="1:38" ht="16" x14ac:dyDescent="0.2">
      <c r="A471" s="216"/>
      <c r="B471" s="216"/>
      <c r="C471" s="216"/>
      <c r="D471" s="216"/>
      <c r="E471" s="216"/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  <c r="AA471" s="216"/>
      <c r="AB471" s="216"/>
      <c r="AC471" s="216"/>
      <c r="AD471" s="216"/>
      <c r="AE471" s="216"/>
      <c r="AF471" s="216"/>
      <c r="AG471" s="216"/>
      <c r="AH471" s="216"/>
      <c r="AI471" s="216"/>
      <c r="AJ471" s="216"/>
      <c r="AK471" s="216"/>
      <c r="AL471" s="216"/>
    </row>
    <row r="472" spans="1:38" ht="16" x14ac:dyDescent="0.2">
      <c r="A472" s="216"/>
      <c r="B472" s="216"/>
      <c r="C472" s="216"/>
      <c r="D472" s="216"/>
      <c r="E472" s="216"/>
      <c r="F472" s="216"/>
      <c r="G472" s="216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  <c r="AA472" s="216"/>
      <c r="AB472" s="216"/>
      <c r="AC472" s="216"/>
      <c r="AD472" s="216"/>
      <c r="AE472" s="216"/>
      <c r="AF472" s="216"/>
      <c r="AG472" s="216"/>
      <c r="AH472" s="216"/>
      <c r="AI472" s="216"/>
      <c r="AJ472" s="216"/>
      <c r="AK472" s="216"/>
      <c r="AL472" s="216"/>
    </row>
    <row r="473" spans="1:38" ht="16" x14ac:dyDescent="0.2">
      <c r="A473" s="216"/>
      <c r="B473" s="216"/>
      <c r="C473" s="216"/>
      <c r="D473" s="216"/>
      <c r="E473" s="216"/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  <c r="AA473" s="216"/>
      <c r="AB473" s="216"/>
      <c r="AC473" s="216"/>
      <c r="AD473" s="216"/>
      <c r="AE473" s="216"/>
      <c r="AF473" s="216"/>
      <c r="AG473" s="216"/>
      <c r="AH473" s="216"/>
      <c r="AI473" s="216"/>
      <c r="AJ473" s="216"/>
      <c r="AK473" s="216"/>
      <c r="AL473" s="216"/>
    </row>
    <row r="474" spans="1:38" ht="16" x14ac:dyDescent="0.2">
      <c r="A474" s="216"/>
      <c r="B474" s="216"/>
      <c r="C474" s="216"/>
      <c r="D474" s="216"/>
      <c r="E474" s="216"/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  <c r="AA474" s="216"/>
      <c r="AB474" s="216"/>
      <c r="AC474" s="216"/>
      <c r="AD474" s="216"/>
      <c r="AE474" s="216"/>
      <c r="AF474" s="216"/>
      <c r="AG474" s="216"/>
      <c r="AH474" s="216"/>
      <c r="AI474" s="216"/>
      <c r="AJ474" s="216"/>
      <c r="AK474" s="216"/>
      <c r="AL474" s="216"/>
    </row>
    <row r="475" spans="1:38" ht="16" x14ac:dyDescent="0.2">
      <c r="A475" s="216"/>
      <c r="B475" s="216"/>
      <c r="C475" s="216"/>
      <c r="D475" s="216"/>
      <c r="E475" s="216"/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  <c r="AA475" s="216"/>
      <c r="AB475" s="216"/>
      <c r="AC475" s="216"/>
      <c r="AD475" s="216"/>
      <c r="AE475" s="216"/>
      <c r="AF475" s="216"/>
      <c r="AG475" s="216"/>
      <c r="AH475" s="216"/>
      <c r="AI475" s="216"/>
      <c r="AJ475" s="216"/>
      <c r="AK475" s="216"/>
      <c r="AL475" s="216"/>
    </row>
    <row r="476" spans="1:38" ht="16" x14ac:dyDescent="0.2">
      <c r="A476" s="216"/>
      <c r="B476" s="216"/>
      <c r="C476" s="216"/>
      <c r="D476" s="216"/>
      <c r="E476" s="216"/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  <c r="AA476" s="216"/>
      <c r="AB476" s="216"/>
      <c r="AC476" s="216"/>
      <c r="AD476" s="216"/>
      <c r="AE476" s="216"/>
      <c r="AF476" s="216"/>
      <c r="AG476" s="216"/>
      <c r="AH476" s="216"/>
      <c r="AI476" s="216"/>
      <c r="AJ476" s="216"/>
      <c r="AK476" s="216"/>
      <c r="AL476" s="216"/>
    </row>
    <row r="477" spans="1:38" ht="16" x14ac:dyDescent="0.2">
      <c r="A477" s="216"/>
      <c r="B477" s="216"/>
      <c r="C477" s="216"/>
      <c r="D477" s="216"/>
      <c r="E477" s="216"/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  <c r="AA477" s="216"/>
      <c r="AB477" s="216"/>
      <c r="AC477" s="216"/>
      <c r="AD477" s="216"/>
      <c r="AE477" s="216"/>
      <c r="AF477" s="216"/>
      <c r="AG477" s="216"/>
      <c r="AH477" s="216"/>
      <c r="AI477" s="216"/>
      <c r="AJ477" s="216"/>
      <c r="AK477" s="216"/>
      <c r="AL477" s="216"/>
    </row>
    <row r="478" spans="1:38" ht="16" x14ac:dyDescent="0.2">
      <c r="A478" s="216"/>
      <c r="B478" s="216"/>
      <c r="C478" s="216"/>
      <c r="D478" s="216"/>
      <c r="E478" s="216"/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  <c r="AA478" s="216"/>
      <c r="AB478" s="216"/>
      <c r="AC478" s="216"/>
      <c r="AD478" s="216"/>
      <c r="AE478" s="216"/>
      <c r="AF478" s="216"/>
      <c r="AG478" s="216"/>
      <c r="AH478" s="216"/>
      <c r="AI478" s="216"/>
      <c r="AJ478" s="216"/>
      <c r="AK478" s="216"/>
      <c r="AL478" s="216"/>
    </row>
    <row r="479" spans="1:38" ht="16" x14ac:dyDescent="0.2">
      <c r="A479" s="216"/>
      <c r="B479" s="216"/>
      <c r="C479" s="216"/>
      <c r="D479" s="216"/>
      <c r="E479" s="216"/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  <c r="AL479" s="216"/>
    </row>
    <row r="480" spans="1:38" ht="16" x14ac:dyDescent="0.2">
      <c r="A480" s="216"/>
      <c r="B480" s="216"/>
      <c r="C480" s="216"/>
      <c r="D480" s="216"/>
      <c r="E480" s="216"/>
      <c r="F480" s="216"/>
      <c r="G480" s="216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  <c r="AL480" s="216"/>
    </row>
    <row r="481" spans="1:38" ht="16" x14ac:dyDescent="0.2">
      <c r="A481" s="216"/>
      <c r="B481" s="216"/>
      <c r="C481" s="216"/>
      <c r="D481" s="216"/>
      <c r="E481" s="216"/>
      <c r="F481" s="216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</row>
    <row r="482" spans="1:38" ht="16" x14ac:dyDescent="0.2">
      <c r="A482" s="216"/>
      <c r="B482" s="216"/>
      <c r="C482" s="216"/>
      <c r="D482" s="216"/>
      <c r="E482" s="216"/>
      <c r="F482" s="216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</row>
    <row r="483" spans="1:38" ht="16" x14ac:dyDescent="0.2">
      <c r="A483" s="216"/>
      <c r="B483" s="216"/>
      <c r="C483" s="216"/>
      <c r="D483" s="216"/>
      <c r="E483" s="216"/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</row>
    <row r="484" spans="1:38" ht="16" x14ac:dyDescent="0.2">
      <c r="A484" s="216"/>
      <c r="B484" s="216"/>
      <c r="C484" s="216"/>
      <c r="D484" s="216"/>
      <c r="E484" s="216"/>
      <c r="F484" s="216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</row>
    <row r="485" spans="1:38" ht="16" x14ac:dyDescent="0.2">
      <c r="A485" s="216"/>
      <c r="B485" s="216"/>
      <c r="C485" s="216"/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</row>
    <row r="486" spans="1:38" ht="16" x14ac:dyDescent="0.2">
      <c r="A486" s="216"/>
      <c r="B486" s="216"/>
      <c r="C486" s="216"/>
      <c r="D486" s="216"/>
      <c r="E486" s="216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</row>
    <row r="487" spans="1:38" ht="16" x14ac:dyDescent="0.2">
      <c r="A487" s="216"/>
      <c r="B487" s="216"/>
      <c r="C487" s="216"/>
      <c r="D487" s="216"/>
      <c r="E487" s="216"/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</row>
    <row r="488" spans="1:38" ht="16" x14ac:dyDescent="0.2">
      <c r="A488" s="216"/>
      <c r="B488" s="216"/>
      <c r="C488" s="216"/>
      <c r="D488" s="216"/>
      <c r="E488" s="216"/>
      <c r="F488" s="216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</row>
    <row r="489" spans="1:38" ht="16" x14ac:dyDescent="0.2">
      <c r="A489" s="216"/>
      <c r="B489" s="216"/>
      <c r="C489" s="216"/>
      <c r="D489" s="216"/>
      <c r="E489" s="216"/>
      <c r="F489" s="216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  <c r="AA489" s="216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  <c r="AL489" s="216"/>
    </row>
    <row r="490" spans="1:38" ht="16" x14ac:dyDescent="0.2">
      <c r="A490" s="216"/>
      <c r="B490" s="216"/>
      <c r="C490" s="216"/>
      <c r="D490" s="216"/>
      <c r="E490" s="216"/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  <c r="AA490" s="216"/>
      <c r="AB490" s="216"/>
      <c r="AC490" s="216"/>
      <c r="AD490" s="216"/>
      <c r="AE490" s="216"/>
      <c r="AF490" s="216"/>
      <c r="AG490" s="216"/>
      <c r="AH490" s="216"/>
      <c r="AI490" s="216"/>
      <c r="AJ490" s="216"/>
      <c r="AK490" s="216"/>
      <c r="AL490" s="216"/>
    </row>
    <row r="491" spans="1:38" ht="16" x14ac:dyDescent="0.2">
      <c r="A491" s="216"/>
      <c r="B491" s="216"/>
      <c r="C491" s="216"/>
      <c r="D491" s="216"/>
      <c r="E491" s="216"/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  <c r="AA491" s="216"/>
      <c r="AB491" s="216"/>
      <c r="AC491" s="216"/>
      <c r="AD491" s="216"/>
      <c r="AE491" s="216"/>
      <c r="AF491" s="216"/>
      <c r="AG491" s="216"/>
      <c r="AH491" s="216"/>
      <c r="AI491" s="216"/>
      <c r="AJ491" s="216"/>
      <c r="AK491" s="216"/>
      <c r="AL491" s="216"/>
    </row>
    <row r="492" spans="1:38" ht="16" x14ac:dyDescent="0.2">
      <c r="A492" s="216"/>
      <c r="B492" s="216"/>
      <c r="C492" s="216"/>
      <c r="D492" s="216"/>
      <c r="E492" s="216"/>
      <c r="F492" s="216"/>
      <c r="G492" s="216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  <c r="AA492" s="216"/>
      <c r="AB492" s="216"/>
      <c r="AC492" s="216"/>
      <c r="AD492" s="216"/>
      <c r="AE492" s="216"/>
      <c r="AF492" s="216"/>
      <c r="AG492" s="216"/>
      <c r="AH492" s="216"/>
      <c r="AI492" s="216"/>
      <c r="AJ492" s="216"/>
      <c r="AK492" s="216"/>
      <c r="AL492" s="216"/>
    </row>
    <row r="493" spans="1:38" ht="16" x14ac:dyDescent="0.2">
      <c r="A493" s="216"/>
      <c r="B493" s="216"/>
      <c r="C493" s="216"/>
      <c r="D493" s="216"/>
      <c r="E493" s="216"/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  <c r="AA493" s="216"/>
      <c r="AB493" s="216"/>
      <c r="AC493" s="216"/>
      <c r="AD493" s="216"/>
      <c r="AE493" s="216"/>
      <c r="AF493" s="216"/>
      <c r="AG493" s="216"/>
      <c r="AH493" s="216"/>
      <c r="AI493" s="216"/>
      <c r="AJ493" s="216"/>
      <c r="AK493" s="216"/>
      <c r="AL493" s="216"/>
    </row>
    <row r="494" spans="1:38" ht="16" x14ac:dyDescent="0.2">
      <c r="A494" s="216"/>
      <c r="B494" s="216"/>
      <c r="C494" s="216"/>
      <c r="D494" s="216"/>
      <c r="E494" s="216"/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  <c r="AA494" s="216"/>
      <c r="AB494" s="216"/>
      <c r="AC494" s="216"/>
      <c r="AD494" s="216"/>
      <c r="AE494" s="216"/>
      <c r="AF494" s="216"/>
      <c r="AG494" s="216"/>
      <c r="AH494" s="216"/>
      <c r="AI494" s="216"/>
      <c r="AJ494" s="216"/>
      <c r="AK494" s="216"/>
      <c r="AL494" s="216"/>
    </row>
    <row r="495" spans="1:38" ht="16" x14ac:dyDescent="0.2">
      <c r="A495" s="216"/>
      <c r="B495" s="216"/>
      <c r="C495" s="216"/>
      <c r="D495" s="216"/>
      <c r="E495" s="216"/>
      <c r="F495" s="216"/>
      <c r="G495" s="216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  <c r="AA495" s="216"/>
      <c r="AB495" s="216"/>
      <c r="AC495" s="216"/>
      <c r="AD495" s="216"/>
      <c r="AE495" s="216"/>
      <c r="AF495" s="216"/>
      <c r="AG495" s="216"/>
      <c r="AH495" s="216"/>
      <c r="AI495" s="216"/>
      <c r="AJ495" s="216"/>
      <c r="AK495" s="216"/>
      <c r="AL495" s="216"/>
    </row>
    <row r="496" spans="1:38" ht="16" x14ac:dyDescent="0.2">
      <c r="A496" s="216"/>
      <c r="B496" s="216"/>
      <c r="C496" s="216"/>
      <c r="D496" s="216"/>
      <c r="E496" s="216"/>
      <c r="F496" s="216"/>
      <c r="G496" s="216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  <c r="AA496" s="216"/>
      <c r="AB496" s="216"/>
      <c r="AC496" s="216"/>
      <c r="AD496" s="216"/>
      <c r="AE496" s="216"/>
      <c r="AF496" s="216"/>
      <c r="AG496" s="216"/>
      <c r="AH496" s="216"/>
      <c r="AI496" s="216"/>
      <c r="AJ496" s="216"/>
      <c r="AK496" s="216"/>
      <c r="AL496" s="216"/>
    </row>
    <row r="497" spans="1:38" ht="16" x14ac:dyDescent="0.2">
      <c r="A497" s="216"/>
      <c r="B497" s="216"/>
      <c r="C497" s="216"/>
      <c r="D497" s="216"/>
      <c r="E497" s="216"/>
      <c r="F497" s="216"/>
      <c r="G497" s="216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  <c r="AA497" s="216"/>
      <c r="AB497" s="216"/>
      <c r="AC497" s="216"/>
      <c r="AD497" s="216"/>
      <c r="AE497" s="216"/>
      <c r="AF497" s="216"/>
      <c r="AG497" s="216"/>
      <c r="AH497" s="216"/>
      <c r="AI497" s="216"/>
      <c r="AJ497" s="216"/>
      <c r="AK497" s="216"/>
      <c r="AL497" s="216"/>
    </row>
    <row r="498" spans="1:38" ht="16" x14ac:dyDescent="0.2">
      <c r="A498" s="216"/>
      <c r="B498" s="216"/>
      <c r="C498" s="216"/>
      <c r="D498" s="216"/>
      <c r="E498" s="216"/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  <c r="AA498" s="216"/>
      <c r="AB498" s="216"/>
      <c r="AC498" s="216"/>
      <c r="AD498" s="216"/>
      <c r="AE498" s="216"/>
      <c r="AF498" s="216"/>
      <c r="AG498" s="216"/>
      <c r="AH498" s="216"/>
      <c r="AI498" s="216"/>
      <c r="AJ498" s="216"/>
      <c r="AK498" s="216"/>
      <c r="AL498" s="216"/>
    </row>
    <row r="499" spans="1:38" ht="16" x14ac:dyDescent="0.2">
      <c r="A499" s="216"/>
      <c r="B499" s="216"/>
      <c r="C499" s="216"/>
      <c r="D499" s="216"/>
      <c r="E499" s="216"/>
      <c r="F499" s="216"/>
      <c r="G499" s="216"/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  <c r="AA499" s="216"/>
      <c r="AB499" s="216"/>
      <c r="AC499" s="216"/>
      <c r="AD499" s="216"/>
      <c r="AE499" s="216"/>
      <c r="AF499" s="216"/>
      <c r="AG499" s="216"/>
      <c r="AH499" s="216"/>
      <c r="AI499" s="216"/>
      <c r="AJ499" s="216"/>
      <c r="AK499" s="216"/>
      <c r="AL499" s="216"/>
    </row>
    <row r="500" spans="1:38" ht="16" x14ac:dyDescent="0.2">
      <c r="A500" s="216"/>
      <c r="B500" s="216"/>
      <c r="C500" s="216"/>
      <c r="D500" s="216"/>
      <c r="E500" s="216"/>
      <c r="F500" s="216"/>
      <c r="G500" s="216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  <c r="AA500" s="216"/>
      <c r="AB500" s="216"/>
      <c r="AC500" s="216"/>
      <c r="AD500" s="216"/>
      <c r="AE500" s="216"/>
      <c r="AF500" s="216"/>
      <c r="AG500" s="216"/>
      <c r="AH500" s="216"/>
      <c r="AI500" s="216"/>
      <c r="AJ500" s="216"/>
      <c r="AK500" s="216"/>
      <c r="AL500" s="216"/>
    </row>
    <row r="501" spans="1:38" ht="16" x14ac:dyDescent="0.2">
      <c r="A501" s="216"/>
      <c r="B501" s="216"/>
      <c r="C501" s="216"/>
      <c r="D501" s="216"/>
      <c r="E501" s="216"/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  <c r="AA501" s="216"/>
      <c r="AB501" s="216"/>
      <c r="AC501" s="216"/>
      <c r="AD501" s="216"/>
      <c r="AE501" s="216"/>
      <c r="AF501" s="216"/>
      <c r="AG501" s="216"/>
      <c r="AH501" s="216"/>
      <c r="AI501" s="216"/>
      <c r="AJ501" s="216"/>
      <c r="AK501" s="216"/>
      <c r="AL501" s="216"/>
    </row>
    <row r="502" spans="1:38" ht="16" x14ac:dyDescent="0.2">
      <c r="A502" s="216"/>
      <c r="B502" s="216"/>
      <c r="C502" s="216"/>
      <c r="D502" s="216"/>
      <c r="E502" s="216"/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  <c r="AA502" s="216"/>
      <c r="AB502" s="216"/>
      <c r="AC502" s="216"/>
      <c r="AD502" s="216"/>
      <c r="AE502" s="216"/>
      <c r="AF502" s="216"/>
      <c r="AG502" s="216"/>
      <c r="AH502" s="216"/>
      <c r="AI502" s="216"/>
      <c r="AJ502" s="216"/>
      <c r="AK502" s="216"/>
      <c r="AL502" s="216"/>
    </row>
    <row r="503" spans="1:38" ht="16" x14ac:dyDescent="0.2">
      <c r="A503" s="216"/>
      <c r="B503" s="216"/>
      <c r="C503" s="216"/>
      <c r="D503" s="216"/>
      <c r="E503" s="216"/>
      <c r="F503" s="216"/>
      <c r="G503" s="216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  <c r="AA503" s="216"/>
      <c r="AB503" s="216"/>
      <c r="AC503" s="216"/>
      <c r="AD503" s="216"/>
      <c r="AE503" s="216"/>
      <c r="AF503" s="216"/>
      <c r="AG503" s="216"/>
      <c r="AH503" s="216"/>
      <c r="AI503" s="216"/>
      <c r="AJ503" s="216"/>
      <c r="AK503" s="216"/>
      <c r="AL503" s="216"/>
    </row>
    <row r="504" spans="1:38" ht="16" x14ac:dyDescent="0.2">
      <c r="A504" s="216"/>
      <c r="B504" s="216"/>
      <c r="C504" s="216"/>
      <c r="D504" s="216"/>
      <c r="E504" s="216"/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  <c r="AA504" s="216"/>
      <c r="AB504" s="216"/>
      <c r="AC504" s="216"/>
      <c r="AD504" s="216"/>
      <c r="AE504" s="216"/>
      <c r="AF504" s="216"/>
      <c r="AG504" s="216"/>
      <c r="AH504" s="216"/>
      <c r="AI504" s="216"/>
      <c r="AJ504" s="216"/>
      <c r="AK504" s="216"/>
      <c r="AL504" s="216"/>
    </row>
    <row r="505" spans="1:38" ht="16" x14ac:dyDescent="0.2">
      <c r="A505" s="216"/>
      <c r="B505" s="216"/>
      <c r="C505" s="216"/>
      <c r="D505" s="216"/>
      <c r="E505" s="216"/>
      <c r="F505" s="216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  <c r="AA505" s="216"/>
      <c r="AB505" s="216"/>
      <c r="AC505" s="216"/>
      <c r="AD505" s="216"/>
      <c r="AE505" s="216"/>
      <c r="AF505" s="216"/>
      <c r="AG505" s="216"/>
      <c r="AH505" s="216"/>
      <c r="AI505" s="216"/>
      <c r="AJ505" s="216"/>
      <c r="AK505" s="216"/>
      <c r="AL505" s="216"/>
    </row>
    <row r="506" spans="1:38" ht="16" x14ac:dyDescent="0.2">
      <c r="A506" s="216"/>
      <c r="B506" s="216"/>
      <c r="C506" s="216"/>
      <c r="D506" s="216"/>
      <c r="E506" s="216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  <c r="AA506" s="216"/>
      <c r="AB506" s="216"/>
      <c r="AC506" s="216"/>
      <c r="AD506" s="216"/>
      <c r="AE506" s="216"/>
      <c r="AF506" s="216"/>
      <c r="AG506" s="216"/>
      <c r="AH506" s="216"/>
      <c r="AI506" s="216"/>
      <c r="AJ506" s="216"/>
      <c r="AK506" s="216"/>
      <c r="AL506" s="216"/>
    </row>
    <row r="507" spans="1:38" ht="16" x14ac:dyDescent="0.2">
      <c r="A507" s="216"/>
      <c r="B507" s="216"/>
      <c r="C507" s="216"/>
      <c r="D507" s="216"/>
      <c r="E507" s="216"/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  <c r="AA507" s="216"/>
      <c r="AB507" s="216"/>
      <c r="AC507" s="216"/>
      <c r="AD507" s="216"/>
      <c r="AE507" s="216"/>
      <c r="AF507" s="216"/>
      <c r="AG507" s="216"/>
      <c r="AH507" s="216"/>
      <c r="AI507" s="216"/>
      <c r="AJ507" s="216"/>
      <c r="AK507" s="216"/>
      <c r="AL507" s="216"/>
    </row>
    <row r="508" spans="1:38" ht="16" x14ac:dyDescent="0.2">
      <c r="A508" s="216"/>
      <c r="B508" s="216"/>
      <c r="C508" s="216"/>
      <c r="D508" s="216"/>
      <c r="E508" s="216"/>
      <c r="F508" s="216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  <c r="AA508" s="216"/>
      <c r="AB508" s="216"/>
      <c r="AC508" s="216"/>
      <c r="AD508" s="216"/>
      <c r="AE508" s="216"/>
      <c r="AF508" s="216"/>
      <c r="AG508" s="216"/>
      <c r="AH508" s="216"/>
      <c r="AI508" s="216"/>
      <c r="AJ508" s="216"/>
      <c r="AK508" s="216"/>
      <c r="AL508" s="216"/>
    </row>
    <row r="509" spans="1:38" ht="16" x14ac:dyDescent="0.2">
      <c r="A509" s="216"/>
      <c r="B509" s="216"/>
      <c r="C509" s="216"/>
      <c r="D509" s="216"/>
      <c r="E509" s="216"/>
      <c r="F509" s="216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  <c r="AA509" s="216"/>
      <c r="AB509" s="216"/>
      <c r="AC509" s="216"/>
      <c r="AD509" s="216"/>
      <c r="AE509" s="216"/>
      <c r="AF509" s="216"/>
      <c r="AG509" s="216"/>
      <c r="AH509" s="216"/>
      <c r="AI509" s="216"/>
      <c r="AJ509" s="216"/>
      <c r="AK509" s="216"/>
      <c r="AL509" s="216"/>
    </row>
    <row r="510" spans="1:38" ht="16" x14ac:dyDescent="0.2">
      <c r="A510" s="216"/>
      <c r="B510" s="216"/>
      <c r="C510" s="216"/>
      <c r="D510" s="216"/>
      <c r="E510" s="216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  <c r="AL510" s="216"/>
    </row>
    <row r="511" spans="1:38" ht="16" x14ac:dyDescent="0.2">
      <c r="A511" s="216"/>
      <c r="B511" s="216"/>
      <c r="C511" s="216"/>
      <c r="D511" s="216"/>
      <c r="E511" s="216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  <c r="AA511" s="216"/>
      <c r="AB511" s="216"/>
      <c r="AC511" s="216"/>
      <c r="AD511" s="216"/>
      <c r="AE511" s="216"/>
      <c r="AF511" s="216"/>
      <c r="AG511" s="216"/>
      <c r="AH511" s="216"/>
      <c r="AI511" s="216"/>
      <c r="AJ511" s="216"/>
      <c r="AK511" s="216"/>
      <c r="AL511" s="216"/>
    </row>
    <row r="512" spans="1:38" ht="16" x14ac:dyDescent="0.2">
      <c r="A512" s="216"/>
      <c r="B512" s="216"/>
      <c r="C512" s="216"/>
      <c r="D512" s="216"/>
      <c r="E512" s="216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  <c r="AL512" s="216"/>
    </row>
    <row r="513" spans="1:38" ht="16" x14ac:dyDescent="0.2">
      <c r="A513" s="216"/>
      <c r="B513" s="216"/>
      <c r="C513" s="216"/>
      <c r="D513" s="216"/>
      <c r="E513" s="216"/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  <c r="AA513" s="216"/>
      <c r="AB513" s="216"/>
      <c r="AC513" s="216"/>
      <c r="AD513" s="216"/>
      <c r="AE513" s="216"/>
      <c r="AF513" s="216"/>
      <c r="AG513" s="216"/>
      <c r="AH513" s="216"/>
      <c r="AI513" s="216"/>
      <c r="AJ513" s="216"/>
      <c r="AK513" s="216"/>
      <c r="AL513" s="216"/>
    </row>
    <row r="514" spans="1:38" ht="16" x14ac:dyDescent="0.2">
      <c r="A514" s="216"/>
      <c r="B514" s="216"/>
      <c r="C514" s="216"/>
      <c r="D514" s="216"/>
      <c r="E514" s="216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  <c r="AJ514" s="216"/>
      <c r="AK514" s="216"/>
      <c r="AL514" s="216"/>
    </row>
    <row r="515" spans="1:38" ht="16" x14ac:dyDescent="0.2">
      <c r="A515" s="216"/>
      <c r="B515" s="216"/>
      <c r="C515" s="216"/>
      <c r="D515" s="216"/>
      <c r="E515" s="216"/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  <c r="AA515" s="216"/>
      <c r="AB515" s="216"/>
      <c r="AC515" s="216"/>
      <c r="AD515" s="216"/>
      <c r="AE515" s="216"/>
      <c r="AF515" s="216"/>
      <c r="AG515" s="216"/>
      <c r="AH515" s="216"/>
      <c r="AI515" s="216"/>
      <c r="AJ515" s="216"/>
      <c r="AK515" s="216"/>
      <c r="AL515" s="216"/>
    </row>
    <row r="516" spans="1:38" ht="16" x14ac:dyDescent="0.2">
      <c r="A516" s="216"/>
      <c r="B516" s="216"/>
      <c r="C516" s="216"/>
      <c r="D516" s="216"/>
      <c r="E516" s="216"/>
      <c r="F516" s="216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  <c r="AA516" s="216"/>
      <c r="AB516" s="216"/>
      <c r="AC516" s="216"/>
      <c r="AD516" s="216"/>
      <c r="AE516" s="216"/>
      <c r="AF516" s="216"/>
      <c r="AG516" s="216"/>
      <c r="AH516" s="216"/>
      <c r="AI516" s="216"/>
      <c r="AJ516" s="216"/>
      <c r="AK516" s="216"/>
      <c r="AL516" s="216"/>
    </row>
    <row r="517" spans="1:38" ht="16" x14ac:dyDescent="0.2">
      <c r="A517" s="216"/>
      <c r="B517" s="216"/>
      <c r="C517" s="216"/>
      <c r="D517" s="216"/>
      <c r="E517" s="216"/>
      <c r="F517" s="216"/>
      <c r="G517" s="216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  <c r="AA517" s="216"/>
      <c r="AB517" s="216"/>
      <c r="AC517" s="216"/>
      <c r="AD517" s="216"/>
      <c r="AE517" s="216"/>
      <c r="AF517" s="216"/>
      <c r="AG517" s="216"/>
      <c r="AH517" s="216"/>
      <c r="AI517" s="216"/>
      <c r="AJ517" s="216"/>
      <c r="AK517" s="216"/>
      <c r="AL517" s="216"/>
    </row>
    <row r="518" spans="1:38" ht="16" x14ac:dyDescent="0.2">
      <c r="A518" s="216"/>
      <c r="B518" s="216"/>
      <c r="C518" s="216"/>
      <c r="D518" s="216"/>
      <c r="E518" s="216"/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  <c r="AA518" s="216"/>
      <c r="AB518" s="216"/>
      <c r="AC518" s="216"/>
      <c r="AD518" s="216"/>
      <c r="AE518" s="216"/>
      <c r="AF518" s="216"/>
      <c r="AG518" s="216"/>
      <c r="AH518" s="216"/>
      <c r="AI518" s="216"/>
      <c r="AJ518" s="216"/>
      <c r="AK518" s="216"/>
      <c r="AL518" s="216"/>
    </row>
    <row r="519" spans="1:38" ht="16" x14ac:dyDescent="0.2">
      <c r="A519" s="216"/>
      <c r="B519" s="216"/>
      <c r="C519" s="216"/>
      <c r="D519" s="216"/>
      <c r="E519" s="216"/>
      <c r="F519" s="216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  <c r="AA519" s="216"/>
      <c r="AB519" s="216"/>
      <c r="AC519" s="216"/>
      <c r="AD519" s="216"/>
      <c r="AE519" s="216"/>
      <c r="AF519" s="216"/>
      <c r="AG519" s="216"/>
      <c r="AH519" s="216"/>
      <c r="AI519" s="216"/>
      <c r="AJ519" s="216"/>
      <c r="AK519" s="216"/>
      <c r="AL519" s="216"/>
    </row>
    <row r="520" spans="1:38" ht="16" x14ac:dyDescent="0.2">
      <c r="A520" s="216"/>
      <c r="B520" s="216"/>
      <c r="C520" s="216"/>
      <c r="D520" s="216"/>
      <c r="E520" s="216"/>
      <c r="F520" s="216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  <c r="AA520" s="216"/>
      <c r="AB520" s="216"/>
      <c r="AC520" s="216"/>
      <c r="AD520" s="216"/>
      <c r="AE520" s="216"/>
      <c r="AF520" s="216"/>
      <c r="AG520" s="216"/>
      <c r="AH520" s="216"/>
      <c r="AI520" s="216"/>
      <c r="AJ520" s="216"/>
      <c r="AK520" s="216"/>
      <c r="AL520" s="216"/>
    </row>
    <row r="521" spans="1:38" ht="16" x14ac:dyDescent="0.2">
      <c r="A521" s="216"/>
      <c r="B521" s="216"/>
      <c r="C521" s="216"/>
      <c r="D521" s="216"/>
      <c r="E521" s="216"/>
      <c r="F521" s="216"/>
      <c r="G521" s="216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  <c r="AA521" s="216"/>
      <c r="AB521" s="216"/>
      <c r="AC521" s="216"/>
      <c r="AD521" s="216"/>
      <c r="AE521" s="216"/>
      <c r="AF521" s="216"/>
      <c r="AG521" s="216"/>
      <c r="AH521" s="216"/>
      <c r="AI521" s="216"/>
      <c r="AJ521" s="216"/>
      <c r="AK521" s="216"/>
      <c r="AL521" s="216"/>
    </row>
    <row r="522" spans="1:38" ht="16" x14ac:dyDescent="0.2">
      <c r="A522" s="216"/>
      <c r="B522" s="216"/>
      <c r="C522" s="216"/>
      <c r="D522" s="216"/>
      <c r="E522" s="216"/>
      <c r="F522" s="216"/>
      <c r="G522" s="216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  <c r="AA522" s="216"/>
      <c r="AB522" s="216"/>
      <c r="AC522" s="216"/>
      <c r="AD522" s="216"/>
      <c r="AE522" s="216"/>
      <c r="AF522" s="216"/>
      <c r="AG522" s="216"/>
      <c r="AH522" s="216"/>
      <c r="AI522" s="216"/>
      <c r="AJ522" s="216"/>
      <c r="AK522" s="216"/>
      <c r="AL522" s="216"/>
    </row>
    <row r="523" spans="1:38" ht="16" x14ac:dyDescent="0.2">
      <c r="A523" s="216"/>
      <c r="B523" s="216"/>
      <c r="C523" s="216"/>
      <c r="D523" s="216"/>
      <c r="E523" s="216"/>
      <c r="F523" s="216"/>
      <c r="G523" s="216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  <c r="AA523" s="216"/>
      <c r="AB523" s="216"/>
      <c r="AC523" s="216"/>
      <c r="AD523" s="216"/>
      <c r="AE523" s="216"/>
      <c r="AF523" s="216"/>
      <c r="AG523" s="216"/>
      <c r="AH523" s="216"/>
      <c r="AI523" s="216"/>
      <c r="AJ523" s="216"/>
      <c r="AK523" s="216"/>
      <c r="AL523" s="216"/>
    </row>
    <row r="524" spans="1:38" ht="16" x14ac:dyDescent="0.2">
      <c r="A524" s="216"/>
      <c r="B524" s="216"/>
      <c r="C524" s="216"/>
      <c r="D524" s="216"/>
      <c r="E524" s="216"/>
      <c r="F524" s="216"/>
      <c r="G524" s="216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  <c r="AA524" s="216"/>
      <c r="AB524" s="216"/>
      <c r="AC524" s="216"/>
      <c r="AD524" s="216"/>
      <c r="AE524" s="216"/>
      <c r="AF524" s="216"/>
      <c r="AG524" s="216"/>
      <c r="AH524" s="216"/>
      <c r="AI524" s="216"/>
      <c r="AJ524" s="216"/>
      <c r="AK524" s="216"/>
      <c r="AL524" s="216"/>
    </row>
    <row r="525" spans="1:38" ht="16" x14ac:dyDescent="0.2">
      <c r="A525" s="216"/>
      <c r="B525" s="216"/>
      <c r="C525" s="216"/>
      <c r="D525" s="216"/>
      <c r="E525" s="216"/>
      <c r="F525" s="216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  <c r="AA525" s="216"/>
      <c r="AB525" s="216"/>
      <c r="AC525" s="216"/>
      <c r="AD525" s="216"/>
      <c r="AE525" s="216"/>
      <c r="AF525" s="216"/>
      <c r="AG525" s="216"/>
      <c r="AH525" s="216"/>
      <c r="AI525" s="216"/>
      <c r="AJ525" s="216"/>
      <c r="AK525" s="216"/>
      <c r="AL525" s="216"/>
    </row>
    <row r="526" spans="1:38" ht="16" x14ac:dyDescent="0.2">
      <c r="A526" s="216"/>
      <c r="B526" s="216"/>
      <c r="C526" s="216"/>
      <c r="D526" s="216"/>
      <c r="E526" s="216"/>
      <c r="F526" s="216"/>
      <c r="G526" s="216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  <c r="AA526" s="216"/>
      <c r="AB526" s="216"/>
      <c r="AC526" s="216"/>
      <c r="AD526" s="216"/>
      <c r="AE526" s="216"/>
      <c r="AF526" s="216"/>
      <c r="AG526" s="216"/>
      <c r="AH526" s="216"/>
      <c r="AI526" s="216"/>
      <c r="AJ526" s="216"/>
      <c r="AK526" s="216"/>
      <c r="AL526" s="216"/>
    </row>
    <row r="527" spans="1:38" ht="16" x14ac:dyDescent="0.2">
      <c r="A527" s="216"/>
      <c r="B527" s="216"/>
      <c r="C527" s="216"/>
      <c r="D527" s="216"/>
      <c r="E527" s="216"/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  <c r="AA527" s="216"/>
      <c r="AB527" s="216"/>
      <c r="AC527" s="216"/>
      <c r="AD527" s="216"/>
      <c r="AE527" s="216"/>
      <c r="AF527" s="216"/>
      <c r="AG527" s="216"/>
      <c r="AH527" s="216"/>
      <c r="AI527" s="216"/>
      <c r="AJ527" s="216"/>
      <c r="AK527" s="216"/>
      <c r="AL527" s="216"/>
    </row>
    <row r="528" spans="1:38" ht="16" x14ac:dyDescent="0.2">
      <c r="A528" s="216"/>
      <c r="B528" s="216"/>
      <c r="C528" s="216"/>
      <c r="D528" s="216"/>
      <c r="E528" s="216"/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  <c r="AA528" s="216"/>
      <c r="AB528" s="216"/>
      <c r="AC528" s="216"/>
      <c r="AD528" s="216"/>
      <c r="AE528" s="216"/>
      <c r="AF528" s="216"/>
      <c r="AG528" s="216"/>
      <c r="AH528" s="216"/>
      <c r="AI528" s="216"/>
      <c r="AJ528" s="216"/>
      <c r="AK528" s="216"/>
      <c r="AL528" s="216"/>
    </row>
    <row r="529" spans="1:38" ht="16" x14ac:dyDescent="0.2">
      <c r="A529" s="216"/>
      <c r="B529" s="216"/>
      <c r="C529" s="216"/>
      <c r="D529" s="216"/>
      <c r="E529" s="216"/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  <c r="AA529" s="216"/>
      <c r="AB529" s="216"/>
      <c r="AC529" s="216"/>
      <c r="AD529" s="216"/>
      <c r="AE529" s="216"/>
      <c r="AF529" s="216"/>
      <c r="AG529" s="216"/>
      <c r="AH529" s="216"/>
      <c r="AI529" s="216"/>
      <c r="AJ529" s="216"/>
      <c r="AK529" s="216"/>
      <c r="AL529" s="216"/>
    </row>
    <row r="530" spans="1:38" ht="16" x14ac:dyDescent="0.2">
      <c r="A530" s="216"/>
      <c r="B530" s="216"/>
      <c r="C530" s="216"/>
      <c r="D530" s="216"/>
      <c r="E530" s="216"/>
      <c r="F530" s="216"/>
      <c r="G530" s="216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  <c r="AA530" s="216"/>
      <c r="AB530" s="216"/>
      <c r="AC530" s="216"/>
      <c r="AD530" s="216"/>
      <c r="AE530" s="216"/>
      <c r="AF530" s="216"/>
      <c r="AG530" s="216"/>
      <c r="AH530" s="216"/>
      <c r="AI530" s="216"/>
      <c r="AJ530" s="216"/>
      <c r="AK530" s="216"/>
      <c r="AL530" s="216"/>
    </row>
    <row r="531" spans="1:38" ht="16" x14ac:dyDescent="0.2">
      <c r="A531" s="216"/>
      <c r="B531" s="216"/>
      <c r="C531" s="216"/>
      <c r="D531" s="216"/>
      <c r="E531" s="216"/>
      <c r="F531" s="216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  <c r="AA531" s="216"/>
      <c r="AB531" s="216"/>
      <c r="AC531" s="216"/>
      <c r="AD531" s="216"/>
      <c r="AE531" s="216"/>
      <c r="AF531" s="216"/>
      <c r="AG531" s="216"/>
      <c r="AH531" s="216"/>
      <c r="AI531" s="216"/>
      <c r="AJ531" s="216"/>
      <c r="AK531" s="216"/>
      <c r="AL531" s="216"/>
    </row>
    <row r="532" spans="1:38" ht="16" x14ac:dyDescent="0.2">
      <c r="A532" s="216"/>
      <c r="B532" s="216"/>
      <c r="C532" s="216"/>
      <c r="D532" s="216"/>
      <c r="E532" s="216"/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  <c r="AA532" s="216"/>
      <c r="AB532" s="216"/>
      <c r="AC532" s="216"/>
      <c r="AD532" s="216"/>
      <c r="AE532" s="216"/>
      <c r="AF532" s="216"/>
      <c r="AG532" s="216"/>
      <c r="AH532" s="216"/>
      <c r="AI532" s="216"/>
      <c r="AJ532" s="216"/>
      <c r="AK532" s="216"/>
      <c r="AL532" s="216"/>
    </row>
    <row r="533" spans="1:38" ht="16" x14ac:dyDescent="0.2">
      <c r="A533" s="216"/>
      <c r="B533" s="216"/>
      <c r="C533" s="216"/>
      <c r="D533" s="216"/>
      <c r="E533" s="216"/>
      <c r="F533" s="216"/>
      <c r="G533" s="216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216"/>
      <c r="AK533" s="216"/>
      <c r="AL533" s="216"/>
    </row>
    <row r="534" spans="1:38" ht="16" x14ac:dyDescent="0.2">
      <c r="A534" s="216"/>
      <c r="B534" s="216"/>
      <c r="C534" s="216"/>
      <c r="D534" s="216"/>
      <c r="E534" s="216"/>
      <c r="F534" s="216"/>
      <c r="G534" s="216"/>
      <c r="H534" s="216"/>
      <c r="I534" s="216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  <c r="AA534" s="216"/>
      <c r="AB534" s="216"/>
      <c r="AC534" s="216"/>
      <c r="AD534" s="216"/>
      <c r="AE534" s="216"/>
      <c r="AF534" s="216"/>
      <c r="AG534" s="216"/>
      <c r="AH534" s="216"/>
      <c r="AI534" s="216"/>
      <c r="AJ534" s="216"/>
      <c r="AK534" s="216"/>
      <c r="AL534" s="216"/>
    </row>
    <row r="535" spans="1:38" ht="16" x14ac:dyDescent="0.2">
      <c r="A535" s="216"/>
      <c r="B535" s="216"/>
      <c r="C535" s="216"/>
      <c r="D535" s="216"/>
      <c r="E535" s="216"/>
      <c r="F535" s="216"/>
      <c r="G535" s="216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  <c r="AA535" s="216"/>
      <c r="AB535" s="216"/>
      <c r="AC535" s="216"/>
      <c r="AD535" s="216"/>
      <c r="AE535" s="216"/>
      <c r="AF535" s="216"/>
      <c r="AG535" s="216"/>
      <c r="AH535" s="216"/>
      <c r="AI535" s="216"/>
      <c r="AJ535" s="216"/>
      <c r="AK535" s="216"/>
      <c r="AL535" s="216"/>
    </row>
    <row r="536" spans="1:38" ht="16" x14ac:dyDescent="0.2">
      <c r="A536" s="216"/>
      <c r="B536" s="216"/>
      <c r="C536" s="216"/>
      <c r="D536" s="216"/>
      <c r="E536" s="216"/>
      <c r="F536" s="216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  <c r="AA536" s="216"/>
      <c r="AB536" s="216"/>
      <c r="AC536" s="216"/>
      <c r="AD536" s="216"/>
      <c r="AE536" s="216"/>
      <c r="AF536" s="216"/>
      <c r="AG536" s="216"/>
      <c r="AH536" s="216"/>
      <c r="AI536" s="216"/>
      <c r="AJ536" s="216"/>
      <c r="AK536" s="216"/>
      <c r="AL536" s="216"/>
    </row>
    <row r="537" spans="1:38" ht="16" x14ac:dyDescent="0.2">
      <c r="A537" s="216"/>
      <c r="B537" s="216"/>
      <c r="C537" s="216"/>
      <c r="D537" s="216"/>
      <c r="E537" s="216"/>
      <c r="F537" s="216"/>
      <c r="G537" s="216"/>
      <c r="H537" s="216"/>
      <c r="I537" s="216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  <c r="AA537" s="216"/>
      <c r="AB537" s="216"/>
      <c r="AC537" s="216"/>
      <c r="AD537" s="216"/>
      <c r="AE537" s="216"/>
      <c r="AF537" s="216"/>
      <c r="AG537" s="216"/>
      <c r="AH537" s="216"/>
      <c r="AI537" s="216"/>
      <c r="AJ537" s="216"/>
      <c r="AK537" s="216"/>
      <c r="AL537" s="216"/>
    </row>
    <row r="538" spans="1:38" ht="16" x14ac:dyDescent="0.2">
      <c r="A538" s="216"/>
      <c r="B538" s="216"/>
      <c r="C538" s="216"/>
      <c r="D538" s="216"/>
      <c r="E538" s="216"/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  <c r="AA538" s="216"/>
      <c r="AB538" s="216"/>
      <c r="AC538" s="216"/>
      <c r="AD538" s="216"/>
      <c r="AE538" s="216"/>
      <c r="AF538" s="216"/>
      <c r="AG538" s="216"/>
      <c r="AH538" s="216"/>
      <c r="AI538" s="216"/>
      <c r="AJ538" s="216"/>
      <c r="AK538" s="216"/>
      <c r="AL538" s="216"/>
    </row>
    <row r="539" spans="1:38" ht="16" x14ac:dyDescent="0.2">
      <c r="A539" s="216"/>
      <c r="B539" s="216"/>
      <c r="C539" s="216"/>
      <c r="D539" s="216"/>
      <c r="E539" s="216"/>
      <c r="F539" s="216"/>
      <c r="G539" s="216"/>
      <c r="H539" s="216"/>
      <c r="I539" s="216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  <c r="AA539" s="216"/>
      <c r="AB539" s="216"/>
      <c r="AC539" s="216"/>
      <c r="AD539" s="216"/>
      <c r="AE539" s="216"/>
      <c r="AF539" s="216"/>
      <c r="AG539" s="216"/>
      <c r="AH539" s="216"/>
      <c r="AI539" s="216"/>
      <c r="AJ539" s="216"/>
      <c r="AK539" s="216"/>
      <c r="AL539" s="216"/>
    </row>
    <row r="540" spans="1:38" ht="16" x14ac:dyDescent="0.2">
      <c r="A540" s="216"/>
      <c r="B540" s="216"/>
      <c r="C540" s="216"/>
      <c r="D540" s="216"/>
      <c r="E540" s="216"/>
      <c r="F540" s="216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  <c r="AA540" s="216"/>
      <c r="AB540" s="216"/>
      <c r="AC540" s="216"/>
      <c r="AD540" s="216"/>
      <c r="AE540" s="216"/>
      <c r="AF540" s="216"/>
      <c r="AG540" s="216"/>
      <c r="AH540" s="216"/>
      <c r="AI540" s="216"/>
      <c r="AJ540" s="216"/>
      <c r="AK540" s="216"/>
      <c r="AL540" s="216"/>
    </row>
    <row r="541" spans="1:38" ht="16" x14ac:dyDescent="0.2">
      <c r="A541" s="216"/>
      <c r="B541" s="216"/>
      <c r="C541" s="216"/>
      <c r="D541" s="216"/>
      <c r="E541" s="216"/>
      <c r="F541" s="216"/>
      <c r="G541" s="216"/>
      <c r="H541" s="216"/>
      <c r="I541" s="216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  <c r="AA541" s="216"/>
      <c r="AB541" s="216"/>
      <c r="AC541" s="216"/>
      <c r="AD541" s="216"/>
      <c r="AE541" s="216"/>
      <c r="AF541" s="216"/>
      <c r="AG541" s="216"/>
      <c r="AH541" s="216"/>
      <c r="AI541" s="216"/>
      <c r="AJ541" s="216"/>
      <c r="AK541" s="216"/>
      <c r="AL541" s="216"/>
    </row>
    <row r="542" spans="1:38" ht="16" x14ac:dyDescent="0.2">
      <c r="A542" s="216"/>
      <c r="B542" s="216"/>
      <c r="C542" s="216"/>
      <c r="D542" s="216"/>
      <c r="E542" s="216"/>
      <c r="F542" s="216"/>
      <c r="G542" s="216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  <c r="AA542" s="216"/>
      <c r="AB542" s="216"/>
      <c r="AC542" s="216"/>
      <c r="AD542" s="216"/>
      <c r="AE542" s="216"/>
      <c r="AF542" s="216"/>
      <c r="AG542" s="216"/>
      <c r="AH542" s="216"/>
      <c r="AI542" s="216"/>
      <c r="AJ542" s="216"/>
      <c r="AK542" s="216"/>
      <c r="AL542" s="216"/>
    </row>
    <row r="543" spans="1:38" ht="16" x14ac:dyDescent="0.2">
      <c r="A543" s="216"/>
      <c r="B543" s="216"/>
      <c r="C543" s="216"/>
      <c r="D543" s="216"/>
      <c r="E543" s="216"/>
      <c r="F543" s="216"/>
      <c r="G543" s="216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  <c r="AA543" s="216"/>
      <c r="AB543" s="216"/>
      <c r="AC543" s="216"/>
      <c r="AD543" s="216"/>
      <c r="AE543" s="216"/>
      <c r="AF543" s="216"/>
      <c r="AG543" s="216"/>
      <c r="AH543" s="216"/>
      <c r="AI543" s="216"/>
      <c r="AJ543" s="216"/>
      <c r="AK543" s="216"/>
      <c r="AL543" s="216"/>
    </row>
    <row r="544" spans="1:38" ht="16" x14ac:dyDescent="0.2">
      <c r="A544" s="216"/>
      <c r="B544" s="216"/>
      <c r="C544" s="216"/>
      <c r="D544" s="216"/>
      <c r="E544" s="216"/>
      <c r="F544" s="216"/>
      <c r="G544" s="216"/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  <c r="AA544" s="216"/>
      <c r="AB544" s="216"/>
      <c r="AC544" s="216"/>
      <c r="AD544" s="216"/>
      <c r="AE544" s="216"/>
      <c r="AF544" s="216"/>
      <c r="AG544" s="216"/>
      <c r="AH544" s="216"/>
      <c r="AI544" s="216"/>
      <c r="AJ544" s="216"/>
      <c r="AK544" s="216"/>
      <c r="AL544" s="216"/>
    </row>
    <row r="545" spans="1:38" ht="16" x14ac:dyDescent="0.2">
      <c r="A545" s="216"/>
      <c r="B545" s="216"/>
      <c r="C545" s="216"/>
      <c r="D545" s="216"/>
      <c r="E545" s="216"/>
      <c r="F545" s="216"/>
      <c r="G545" s="216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  <c r="AA545" s="216"/>
      <c r="AB545" s="216"/>
      <c r="AC545" s="216"/>
      <c r="AD545" s="216"/>
      <c r="AE545" s="216"/>
      <c r="AF545" s="216"/>
      <c r="AG545" s="216"/>
      <c r="AH545" s="216"/>
      <c r="AI545" s="216"/>
      <c r="AJ545" s="216"/>
      <c r="AK545" s="216"/>
      <c r="AL545" s="216"/>
    </row>
    <row r="546" spans="1:38" ht="16" x14ac:dyDescent="0.2">
      <c r="A546" s="216"/>
      <c r="B546" s="216"/>
      <c r="C546" s="216"/>
      <c r="D546" s="216"/>
      <c r="E546" s="216"/>
      <c r="F546" s="216"/>
      <c r="G546" s="216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  <c r="AA546" s="216"/>
      <c r="AB546" s="216"/>
      <c r="AC546" s="216"/>
      <c r="AD546" s="216"/>
      <c r="AE546" s="216"/>
      <c r="AF546" s="216"/>
      <c r="AG546" s="216"/>
      <c r="AH546" s="216"/>
      <c r="AI546" s="216"/>
      <c r="AJ546" s="216"/>
      <c r="AK546" s="216"/>
      <c r="AL546" s="216"/>
    </row>
    <row r="547" spans="1:38" ht="16" x14ac:dyDescent="0.2">
      <c r="A547" s="216"/>
      <c r="B547" s="216"/>
      <c r="C547" s="216"/>
      <c r="D547" s="216"/>
      <c r="E547" s="216"/>
      <c r="F547" s="216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  <c r="AA547" s="216"/>
      <c r="AB547" s="216"/>
      <c r="AC547" s="216"/>
      <c r="AD547" s="216"/>
      <c r="AE547" s="216"/>
      <c r="AF547" s="216"/>
      <c r="AG547" s="216"/>
      <c r="AH547" s="216"/>
      <c r="AI547" s="216"/>
      <c r="AJ547" s="216"/>
      <c r="AK547" s="216"/>
      <c r="AL547" s="216"/>
    </row>
    <row r="548" spans="1:38" ht="16" x14ac:dyDescent="0.2">
      <c r="A548" s="216"/>
      <c r="B548" s="216"/>
      <c r="C548" s="216"/>
      <c r="D548" s="216"/>
      <c r="E548" s="216"/>
      <c r="F548" s="216"/>
      <c r="G548" s="216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  <c r="AA548" s="216"/>
      <c r="AB548" s="216"/>
      <c r="AC548" s="216"/>
      <c r="AD548" s="216"/>
      <c r="AE548" s="216"/>
      <c r="AF548" s="216"/>
      <c r="AG548" s="216"/>
      <c r="AH548" s="216"/>
      <c r="AI548" s="216"/>
      <c r="AJ548" s="216"/>
      <c r="AK548" s="216"/>
      <c r="AL548" s="216"/>
    </row>
    <row r="549" spans="1:38" ht="16" x14ac:dyDescent="0.2">
      <c r="A549" s="216"/>
      <c r="B549" s="216"/>
      <c r="C549" s="216"/>
      <c r="D549" s="216"/>
      <c r="E549" s="216"/>
      <c r="F549" s="216"/>
      <c r="G549" s="216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  <c r="AA549" s="216"/>
      <c r="AB549" s="216"/>
      <c r="AC549" s="216"/>
      <c r="AD549" s="216"/>
      <c r="AE549" s="216"/>
      <c r="AF549" s="216"/>
      <c r="AG549" s="216"/>
      <c r="AH549" s="216"/>
      <c r="AI549" s="216"/>
      <c r="AJ549" s="216"/>
      <c r="AK549" s="216"/>
      <c r="AL549" s="216"/>
    </row>
    <row r="550" spans="1:38" ht="16" x14ac:dyDescent="0.2">
      <c r="A550" s="216"/>
      <c r="B550" s="216"/>
      <c r="C550" s="216"/>
      <c r="D550" s="216"/>
      <c r="E550" s="216"/>
      <c r="F550" s="216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  <c r="AA550" s="216"/>
      <c r="AB550" s="216"/>
      <c r="AC550" s="216"/>
      <c r="AD550" s="216"/>
      <c r="AE550" s="216"/>
      <c r="AF550" s="216"/>
      <c r="AG550" s="216"/>
      <c r="AH550" s="216"/>
      <c r="AI550" s="216"/>
      <c r="AJ550" s="216"/>
      <c r="AK550" s="216"/>
      <c r="AL550" s="216"/>
    </row>
    <row r="551" spans="1:38" ht="16" x14ac:dyDescent="0.2">
      <c r="A551" s="216"/>
      <c r="B551" s="216"/>
      <c r="C551" s="216"/>
      <c r="D551" s="216"/>
      <c r="E551" s="216"/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  <c r="AA551" s="216"/>
      <c r="AB551" s="216"/>
      <c r="AC551" s="216"/>
      <c r="AD551" s="216"/>
      <c r="AE551" s="216"/>
      <c r="AF551" s="216"/>
      <c r="AG551" s="216"/>
      <c r="AH551" s="216"/>
      <c r="AI551" s="216"/>
      <c r="AJ551" s="216"/>
      <c r="AK551" s="216"/>
      <c r="AL551" s="216"/>
    </row>
    <row r="552" spans="1:38" ht="16" x14ac:dyDescent="0.2">
      <c r="A552" s="216"/>
      <c r="B552" s="216"/>
      <c r="C552" s="216"/>
      <c r="D552" s="216"/>
      <c r="E552" s="216"/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  <c r="AA552" s="216"/>
      <c r="AB552" s="216"/>
      <c r="AC552" s="216"/>
      <c r="AD552" s="216"/>
      <c r="AE552" s="216"/>
      <c r="AF552" s="216"/>
      <c r="AG552" s="216"/>
      <c r="AH552" s="216"/>
      <c r="AI552" s="216"/>
      <c r="AJ552" s="216"/>
      <c r="AK552" s="216"/>
      <c r="AL552" s="216"/>
    </row>
    <row r="553" spans="1:38" ht="16" x14ac:dyDescent="0.2">
      <c r="A553" s="216"/>
      <c r="B553" s="216"/>
      <c r="C553" s="216"/>
      <c r="D553" s="216"/>
      <c r="E553" s="216"/>
      <c r="F553" s="216"/>
      <c r="G553" s="216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  <c r="AA553" s="216"/>
      <c r="AB553" s="216"/>
      <c r="AC553" s="216"/>
      <c r="AD553" s="216"/>
      <c r="AE553" s="216"/>
      <c r="AF553" s="216"/>
      <c r="AG553" s="216"/>
      <c r="AH553" s="216"/>
      <c r="AI553" s="216"/>
      <c r="AJ553" s="216"/>
      <c r="AK553" s="216"/>
      <c r="AL553" s="216"/>
    </row>
    <row r="554" spans="1:38" ht="16" x14ac:dyDescent="0.2">
      <c r="A554" s="216"/>
      <c r="B554" s="216"/>
      <c r="C554" s="216"/>
      <c r="D554" s="216"/>
      <c r="E554" s="216"/>
      <c r="F554" s="216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  <c r="AA554" s="216"/>
      <c r="AB554" s="216"/>
      <c r="AC554" s="216"/>
      <c r="AD554" s="216"/>
      <c r="AE554" s="216"/>
      <c r="AF554" s="216"/>
      <c r="AG554" s="216"/>
      <c r="AH554" s="216"/>
      <c r="AI554" s="216"/>
      <c r="AJ554" s="216"/>
      <c r="AK554" s="216"/>
      <c r="AL554" s="216"/>
    </row>
    <row r="555" spans="1:38" ht="16" x14ac:dyDescent="0.2">
      <c r="A555" s="216"/>
      <c r="B555" s="216"/>
      <c r="C555" s="216"/>
      <c r="D555" s="216"/>
      <c r="E555" s="216"/>
      <c r="F555" s="216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  <c r="AA555" s="216"/>
      <c r="AB555" s="216"/>
      <c r="AC555" s="216"/>
      <c r="AD555" s="216"/>
      <c r="AE555" s="216"/>
      <c r="AF555" s="216"/>
      <c r="AG555" s="216"/>
      <c r="AH555" s="216"/>
      <c r="AI555" s="216"/>
      <c r="AJ555" s="216"/>
      <c r="AK555" s="216"/>
      <c r="AL555" s="216"/>
    </row>
    <row r="556" spans="1:38" ht="16" x14ac:dyDescent="0.2">
      <c r="A556" s="216"/>
      <c r="B556" s="216"/>
      <c r="C556" s="216"/>
      <c r="D556" s="216"/>
      <c r="E556" s="216"/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  <c r="AA556" s="216"/>
      <c r="AB556" s="216"/>
      <c r="AC556" s="216"/>
      <c r="AD556" s="216"/>
      <c r="AE556" s="216"/>
      <c r="AF556" s="216"/>
      <c r="AG556" s="216"/>
      <c r="AH556" s="216"/>
      <c r="AI556" s="216"/>
      <c r="AJ556" s="216"/>
      <c r="AK556" s="216"/>
      <c r="AL556" s="216"/>
    </row>
    <row r="557" spans="1:38" ht="16" x14ac:dyDescent="0.2">
      <c r="A557" s="216"/>
      <c r="B557" s="216"/>
      <c r="C557" s="216"/>
      <c r="D557" s="216"/>
      <c r="E557" s="216"/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  <c r="AA557" s="216"/>
      <c r="AB557" s="216"/>
      <c r="AC557" s="216"/>
      <c r="AD557" s="216"/>
      <c r="AE557" s="216"/>
      <c r="AF557" s="216"/>
      <c r="AG557" s="216"/>
      <c r="AH557" s="216"/>
      <c r="AI557" s="216"/>
      <c r="AJ557" s="216"/>
      <c r="AK557" s="216"/>
      <c r="AL557" s="216"/>
    </row>
    <row r="558" spans="1:38" ht="16" x14ac:dyDescent="0.2">
      <c r="A558" s="216"/>
      <c r="B558" s="216"/>
      <c r="C558" s="216"/>
      <c r="D558" s="216"/>
      <c r="E558" s="216"/>
      <c r="F558" s="216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  <c r="AA558" s="216"/>
      <c r="AB558" s="216"/>
      <c r="AC558" s="216"/>
      <c r="AD558" s="216"/>
      <c r="AE558" s="216"/>
      <c r="AF558" s="216"/>
      <c r="AG558" s="216"/>
      <c r="AH558" s="216"/>
      <c r="AI558" s="216"/>
      <c r="AJ558" s="216"/>
      <c r="AK558" s="216"/>
      <c r="AL558" s="216"/>
    </row>
    <row r="559" spans="1:38" ht="16" x14ac:dyDescent="0.2">
      <c r="A559" s="216"/>
      <c r="B559" s="216"/>
      <c r="C559" s="216"/>
      <c r="D559" s="216"/>
      <c r="E559" s="216"/>
      <c r="F559" s="216"/>
      <c r="G559" s="216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  <c r="AA559" s="216"/>
      <c r="AB559" s="216"/>
      <c r="AC559" s="216"/>
      <c r="AD559" s="216"/>
      <c r="AE559" s="216"/>
      <c r="AF559" s="216"/>
      <c r="AG559" s="216"/>
      <c r="AH559" s="216"/>
      <c r="AI559" s="216"/>
      <c r="AJ559" s="216"/>
      <c r="AK559" s="216"/>
      <c r="AL559" s="216"/>
    </row>
    <row r="560" spans="1:38" ht="16" x14ac:dyDescent="0.2">
      <c r="A560" s="216"/>
      <c r="B560" s="216"/>
      <c r="C560" s="216"/>
      <c r="D560" s="216"/>
      <c r="E560" s="216"/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  <c r="AA560" s="216"/>
      <c r="AB560" s="216"/>
      <c r="AC560" s="216"/>
      <c r="AD560" s="216"/>
      <c r="AE560" s="216"/>
      <c r="AF560" s="216"/>
      <c r="AG560" s="216"/>
      <c r="AH560" s="216"/>
      <c r="AI560" s="216"/>
      <c r="AJ560" s="216"/>
      <c r="AK560" s="216"/>
      <c r="AL560" s="216"/>
    </row>
    <row r="561" spans="1:38" ht="16" x14ac:dyDescent="0.2">
      <c r="A561" s="216"/>
      <c r="B561" s="216"/>
      <c r="C561" s="216"/>
      <c r="D561" s="216"/>
      <c r="E561" s="216"/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  <c r="AA561" s="216"/>
      <c r="AB561" s="216"/>
      <c r="AC561" s="216"/>
      <c r="AD561" s="216"/>
      <c r="AE561" s="216"/>
      <c r="AF561" s="216"/>
      <c r="AG561" s="216"/>
      <c r="AH561" s="216"/>
      <c r="AI561" s="216"/>
      <c r="AJ561" s="216"/>
      <c r="AK561" s="216"/>
      <c r="AL561" s="216"/>
    </row>
    <row r="562" spans="1:38" ht="16" x14ac:dyDescent="0.2">
      <c r="A562" s="216"/>
      <c r="B562" s="216"/>
      <c r="C562" s="216"/>
      <c r="D562" s="216"/>
      <c r="E562" s="216"/>
      <c r="F562" s="216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  <c r="AA562" s="216"/>
      <c r="AB562" s="216"/>
      <c r="AC562" s="216"/>
      <c r="AD562" s="216"/>
      <c r="AE562" s="216"/>
      <c r="AF562" s="216"/>
      <c r="AG562" s="216"/>
      <c r="AH562" s="216"/>
      <c r="AI562" s="216"/>
      <c r="AJ562" s="216"/>
      <c r="AK562" s="216"/>
      <c r="AL562" s="216"/>
    </row>
    <row r="563" spans="1:38" ht="16" x14ac:dyDescent="0.2">
      <c r="A563" s="216"/>
      <c r="B563" s="216"/>
      <c r="C563" s="216"/>
      <c r="D563" s="216"/>
      <c r="E563" s="216"/>
      <c r="F563" s="216"/>
      <c r="G563" s="216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  <c r="AA563" s="216"/>
      <c r="AB563" s="216"/>
      <c r="AC563" s="216"/>
      <c r="AD563" s="216"/>
      <c r="AE563" s="216"/>
      <c r="AF563" s="216"/>
      <c r="AG563" s="216"/>
      <c r="AH563" s="216"/>
      <c r="AI563" s="216"/>
      <c r="AJ563" s="216"/>
      <c r="AK563" s="216"/>
      <c r="AL563" s="216"/>
    </row>
    <row r="564" spans="1:38" ht="16" x14ac:dyDescent="0.2">
      <c r="A564" s="216"/>
      <c r="B564" s="216"/>
      <c r="C564" s="216"/>
      <c r="D564" s="216"/>
      <c r="E564" s="216"/>
      <c r="F564" s="216"/>
      <c r="G564" s="216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  <c r="AA564" s="216"/>
      <c r="AB564" s="216"/>
      <c r="AC564" s="216"/>
      <c r="AD564" s="216"/>
      <c r="AE564" s="216"/>
      <c r="AF564" s="216"/>
      <c r="AG564" s="216"/>
      <c r="AH564" s="216"/>
      <c r="AI564" s="216"/>
      <c r="AJ564" s="216"/>
      <c r="AK564" s="216"/>
      <c r="AL564" s="216"/>
    </row>
    <row r="565" spans="1:38" ht="16" x14ac:dyDescent="0.2">
      <c r="A565" s="216"/>
      <c r="B565" s="216"/>
      <c r="C565" s="216"/>
      <c r="D565" s="216"/>
      <c r="E565" s="216"/>
      <c r="F565" s="216"/>
      <c r="G565" s="216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  <c r="AA565" s="216"/>
      <c r="AB565" s="216"/>
      <c r="AC565" s="216"/>
      <c r="AD565" s="216"/>
      <c r="AE565" s="216"/>
      <c r="AF565" s="216"/>
      <c r="AG565" s="216"/>
      <c r="AH565" s="216"/>
      <c r="AI565" s="216"/>
      <c r="AJ565" s="216"/>
      <c r="AK565" s="216"/>
      <c r="AL565" s="216"/>
    </row>
    <row r="566" spans="1:38" ht="16" x14ac:dyDescent="0.2">
      <c r="A566" s="216"/>
      <c r="B566" s="216"/>
      <c r="C566" s="216"/>
      <c r="D566" s="216"/>
      <c r="E566" s="216"/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  <c r="AA566" s="216"/>
      <c r="AB566" s="216"/>
      <c r="AC566" s="216"/>
      <c r="AD566" s="216"/>
      <c r="AE566" s="216"/>
      <c r="AF566" s="216"/>
      <c r="AG566" s="216"/>
      <c r="AH566" s="216"/>
      <c r="AI566" s="216"/>
      <c r="AJ566" s="216"/>
      <c r="AK566" s="216"/>
      <c r="AL566" s="216"/>
    </row>
    <row r="567" spans="1:38" ht="16" x14ac:dyDescent="0.2">
      <c r="A567" s="216"/>
      <c r="B567" s="216"/>
      <c r="C567" s="216"/>
      <c r="D567" s="216"/>
      <c r="E567" s="216"/>
      <c r="F567" s="216"/>
      <c r="G567" s="216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  <c r="AA567" s="216"/>
      <c r="AB567" s="216"/>
      <c r="AC567" s="216"/>
      <c r="AD567" s="216"/>
      <c r="AE567" s="216"/>
      <c r="AF567" s="216"/>
      <c r="AG567" s="216"/>
      <c r="AH567" s="216"/>
      <c r="AI567" s="216"/>
      <c r="AJ567" s="216"/>
      <c r="AK567" s="216"/>
      <c r="AL567" s="216"/>
    </row>
    <row r="568" spans="1:38" ht="16" x14ac:dyDescent="0.2">
      <c r="A568" s="216"/>
      <c r="B568" s="216"/>
      <c r="C568" s="216"/>
      <c r="D568" s="216"/>
      <c r="E568" s="216"/>
      <c r="F568" s="216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  <c r="AA568" s="216"/>
      <c r="AB568" s="216"/>
      <c r="AC568" s="216"/>
      <c r="AD568" s="216"/>
      <c r="AE568" s="216"/>
      <c r="AF568" s="216"/>
      <c r="AG568" s="216"/>
      <c r="AH568" s="216"/>
      <c r="AI568" s="216"/>
      <c r="AJ568" s="216"/>
      <c r="AK568" s="216"/>
      <c r="AL568" s="216"/>
    </row>
    <row r="569" spans="1:38" ht="16" x14ac:dyDescent="0.2">
      <c r="A569" s="216"/>
      <c r="B569" s="216"/>
      <c r="C569" s="216"/>
      <c r="D569" s="216"/>
      <c r="E569" s="216"/>
      <c r="F569" s="216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  <c r="AA569" s="216"/>
      <c r="AB569" s="216"/>
      <c r="AC569" s="216"/>
      <c r="AD569" s="216"/>
      <c r="AE569" s="216"/>
      <c r="AF569" s="216"/>
      <c r="AG569" s="216"/>
      <c r="AH569" s="216"/>
      <c r="AI569" s="216"/>
      <c r="AJ569" s="216"/>
      <c r="AK569" s="216"/>
      <c r="AL569" s="216"/>
    </row>
    <row r="570" spans="1:38" ht="16" x14ac:dyDescent="0.2">
      <c r="A570" s="216"/>
      <c r="B570" s="216"/>
      <c r="C570" s="216"/>
      <c r="D570" s="216"/>
      <c r="E570" s="216"/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  <c r="AA570" s="216"/>
      <c r="AB570" s="216"/>
      <c r="AC570" s="216"/>
      <c r="AD570" s="216"/>
      <c r="AE570" s="216"/>
      <c r="AF570" s="216"/>
      <c r="AG570" s="216"/>
      <c r="AH570" s="216"/>
      <c r="AI570" s="216"/>
      <c r="AJ570" s="216"/>
      <c r="AK570" s="216"/>
      <c r="AL570" s="216"/>
    </row>
    <row r="571" spans="1:38" ht="16" x14ac:dyDescent="0.2">
      <c r="A571" s="216"/>
      <c r="B571" s="216"/>
      <c r="C571" s="216"/>
      <c r="D571" s="216"/>
      <c r="E571" s="216"/>
      <c r="F571" s="216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  <c r="AA571" s="216"/>
      <c r="AB571" s="216"/>
      <c r="AC571" s="216"/>
      <c r="AD571" s="216"/>
      <c r="AE571" s="216"/>
      <c r="AF571" s="216"/>
      <c r="AG571" s="216"/>
      <c r="AH571" s="216"/>
      <c r="AI571" s="216"/>
      <c r="AJ571" s="216"/>
      <c r="AK571" s="216"/>
      <c r="AL571" s="216"/>
    </row>
    <row r="572" spans="1:38" ht="16" x14ac:dyDescent="0.2">
      <c r="A572" s="216"/>
      <c r="B572" s="216"/>
      <c r="C572" s="216"/>
      <c r="D572" s="216"/>
      <c r="E572" s="216"/>
      <c r="F572" s="216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  <c r="AA572" s="216"/>
      <c r="AB572" s="216"/>
      <c r="AC572" s="216"/>
      <c r="AD572" s="216"/>
      <c r="AE572" s="216"/>
      <c r="AF572" s="216"/>
      <c r="AG572" s="216"/>
      <c r="AH572" s="216"/>
      <c r="AI572" s="216"/>
      <c r="AJ572" s="216"/>
      <c r="AK572" s="216"/>
      <c r="AL572" s="216"/>
    </row>
    <row r="573" spans="1:38" ht="16" x14ac:dyDescent="0.2">
      <c r="A573" s="216"/>
      <c r="B573" s="216"/>
      <c r="C573" s="216"/>
      <c r="D573" s="216"/>
      <c r="E573" s="216"/>
      <c r="F573" s="216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  <c r="AA573" s="216"/>
      <c r="AB573" s="216"/>
      <c r="AC573" s="216"/>
      <c r="AD573" s="216"/>
      <c r="AE573" s="216"/>
      <c r="AF573" s="216"/>
      <c r="AG573" s="216"/>
      <c r="AH573" s="216"/>
      <c r="AI573" s="216"/>
      <c r="AJ573" s="216"/>
      <c r="AK573" s="216"/>
      <c r="AL573" s="216"/>
    </row>
    <row r="574" spans="1:38" ht="16" x14ac:dyDescent="0.2">
      <c r="A574" s="216"/>
      <c r="B574" s="216"/>
      <c r="C574" s="216"/>
      <c r="D574" s="216"/>
      <c r="E574" s="216"/>
      <c r="F574" s="216"/>
      <c r="G574" s="216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  <c r="AA574" s="216"/>
      <c r="AB574" s="216"/>
      <c r="AC574" s="216"/>
      <c r="AD574" s="216"/>
      <c r="AE574" s="216"/>
      <c r="AF574" s="216"/>
      <c r="AG574" s="216"/>
      <c r="AH574" s="216"/>
      <c r="AI574" s="216"/>
      <c r="AJ574" s="216"/>
      <c r="AK574" s="216"/>
      <c r="AL574" s="216"/>
    </row>
    <row r="575" spans="1:38" ht="16" x14ac:dyDescent="0.2">
      <c r="A575" s="216"/>
      <c r="B575" s="216"/>
      <c r="C575" s="216"/>
      <c r="D575" s="216"/>
      <c r="E575" s="216"/>
      <c r="F575" s="216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  <c r="AA575" s="216"/>
      <c r="AB575" s="216"/>
      <c r="AC575" s="216"/>
      <c r="AD575" s="216"/>
      <c r="AE575" s="216"/>
      <c r="AF575" s="216"/>
      <c r="AG575" s="216"/>
      <c r="AH575" s="216"/>
      <c r="AI575" s="216"/>
      <c r="AJ575" s="216"/>
      <c r="AK575" s="216"/>
      <c r="AL575" s="216"/>
    </row>
    <row r="576" spans="1:38" ht="16" x14ac:dyDescent="0.2">
      <c r="A576" s="216"/>
      <c r="B576" s="216"/>
      <c r="C576" s="216"/>
      <c r="D576" s="216"/>
      <c r="E576" s="216"/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  <c r="AA576" s="216"/>
      <c r="AB576" s="216"/>
      <c r="AC576" s="216"/>
      <c r="AD576" s="216"/>
      <c r="AE576" s="216"/>
      <c r="AF576" s="216"/>
      <c r="AG576" s="216"/>
      <c r="AH576" s="216"/>
      <c r="AI576" s="216"/>
      <c r="AJ576" s="216"/>
      <c r="AK576" s="216"/>
      <c r="AL576" s="216"/>
    </row>
    <row r="577" spans="1:38" ht="16" x14ac:dyDescent="0.2">
      <c r="A577" s="216"/>
      <c r="B577" s="216"/>
      <c r="C577" s="216"/>
      <c r="D577" s="216"/>
      <c r="E577" s="216"/>
      <c r="F577" s="216"/>
      <c r="G577" s="216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  <c r="AA577" s="216"/>
      <c r="AB577" s="216"/>
      <c r="AC577" s="216"/>
      <c r="AD577" s="216"/>
      <c r="AE577" s="216"/>
      <c r="AF577" s="216"/>
      <c r="AG577" s="216"/>
      <c r="AH577" s="216"/>
      <c r="AI577" s="216"/>
      <c r="AJ577" s="216"/>
      <c r="AK577" s="216"/>
      <c r="AL577" s="216"/>
    </row>
    <row r="578" spans="1:38" ht="16" x14ac:dyDescent="0.2">
      <c r="A578" s="216"/>
      <c r="B578" s="216"/>
      <c r="C578" s="216"/>
      <c r="D578" s="216"/>
      <c r="E578" s="216"/>
      <c r="F578" s="216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  <c r="AA578" s="216"/>
      <c r="AB578" s="216"/>
      <c r="AC578" s="216"/>
      <c r="AD578" s="216"/>
      <c r="AE578" s="216"/>
      <c r="AF578" s="216"/>
      <c r="AG578" s="216"/>
      <c r="AH578" s="216"/>
      <c r="AI578" s="216"/>
      <c r="AJ578" s="216"/>
      <c r="AK578" s="216"/>
      <c r="AL578" s="216"/>
    </row>
    <row r="579" spans="1:38" ht="16" x14ac:dyDescent="0.2">
      <c r="A579" s="216"/>
      <c r="B579" s="216"/>
      <c r="C579" s="216"/>
      <c r="D579" s="216"/>
      <c r="E579" s="216"/>
      <c r="F579" s="216"/>
      <c r="G579" s="216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  <c r="AA579" s="216"/>
      <c r="AB579" s="216"/>
      <c r="AC579" s="216"/>
      <c r="AD579" s="216"/>
      <c r="AE579" s="216"/>
      <c r="AF579" s="216"/>
      <c r="AG579" s="216"/>
      <c r="AH579" s="216"/>
      <c r="AI579" s="216"/>
      <c r="AJ579" s="216"/>
      <c r="AK579" s="216"/>
      <c r="AL579" s="216"/>
    </row>
    <row r="580" spans="1:38" ht="16" x14ac:dyDescent="0.2">
      <c r="A580" s="216"/>
      <c r="B580" s="216"/>
      <c r="C580" s="216"/>
      <c r="D580" s="216"/>
      <c r="E580" s="216"/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  <c r="AA580" s="216"/>
      <c r="AB580" s="216"/>
      <c r="AC580" s="216"/>
      <c r="AD580" s="216"/>
      <c r="AE580" s="216"/>
      <c r="AF580" s="216"/>
      <c r="AG580" s="216"/>
      <c r="AH580" s="216"/>
      <c r="AI580" s="216"/>
      <c r="AJ580" s="216"/>
      <c r="AK580" s="216"/>
      <c r="AL580" s="216"/>
    </row>
    <row r="581" spans="1:38" ht="16" x14ac:dyDescent="0.2">
      <c r="A581" s="216"/>
      <c r="B581" s="216"/>
      <c r="C581" s="216"/>
      <c r="D581" s="216"/>
      <c r="E581" s="216"/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  <c r="AA581" s="216"/>
      <c r="AB581" s="216"/>
      <c r="AC581" s="216"/>
      <c r="AD581" s="216"/>
      <c r="AE581" s="216"/>
      <c r="AF581" s="216"/>
      <c r="AG581" s="216"/>
      <c r="AH581" s="216"/>
      <c r="AI581" s="216"/>
      <c r="AJ581" s="216"/>
      <c r="AK581" s="216"/>
      <c r="AL581" s="216"/>
    </row>
    <row r="582" spans="1:38" ht="16" x14ac:dyDescent="0.2">
      <c r="A582" s="216"/>
      <c r="B582" s="216"/>
      <c r="C582" s="216"/>
      <c r="D582" s="216"/>
      <c r="E582" s="216"/>
      <c r="F582" s="216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  <c r="AA582" s="216"/>
      <c r="AB582" s="216"/>
      <c r="AC582" s="216"/>
      <c r="AD582" s="216"/>
      <c r="AE582" s="216"/>
      <c r="AF582" s="216"/>
      <c r="AG582" s="216"/>
      <c r="AH582" s="216"/>
      <c r="AI582" s="216"/>
      <c r="AJ582" s="216"/>
      <c r="AK582" s="216"/>
      <c r="AL582" s="216"/>
    </row>
    <row r="583" spans="1:38" ht="16" x14ac:dyDescent="0.2">
      <c r="A583" s="216"/>
      <c r="B583" s="216"/>
      <c r="C583" s="216"/>
      <c r="D583" s="216"/>
      <c r="E583" s="216"/>
      <c r="F583" s="216"/>
      <c r="G583" s="216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  <c r="AA583" s="216"/>
      <c r="AB583" s="216"/>
      <c r="AC583" s="216"/>
      <c r="AD583" s="216"/>
      <c r="AE583" s="216"/>
      <c r="AF583" s="216"/>
      <c r="AG583" s="216"/>
      <c r="AH583" s="216"/>
      <c r="AI583" s="216"/>
      <c r="AJ583" s="216"/>
      <c r="AK583" s="216"/>
      <c r="AL583" s="216"/>
    </row>
    <row r="584" spans="1:38" ht="16" x14ac:dyDescent="0.2">
      <c r="A584" s="216"/>
      <c r="B584" s="216"/>
      <c r="C584" s="216"/>
      <c r="D584" s="216"/>
      <c r="E584" s="216"/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  <c r="AA584" s="216"/>
      <c r="AB584" s="216"/>
      <c r="AC584" s="216"/>
      <c r="AD584" s="216"/>
      <c r="AE584" s="216"/>
      <c r="AF584" s="216"/>
      <c r="AG584" s="216"/>
      <c r="AH584" s="216"/>
      <c r="AI584" s="216"/>
      <c r="AJ584" s="216"/>
      <c r="AK584" s="216"/>
      <c r="AL584" s="216"/>
    </row>
    <row r="585" spans="1:38" ht="16" x14ac:dyDescent="0.2">
      <c r="A585" s="216"/>
      <c r="B585" s="216"/>
      <c r="C585" s="216"/>
      <c r="D585" s="216"/>
      <c r="E585" s="216"/>
      <c r="F585" s="216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  <c r="AA585" s="216"/>
      <c r="AB585" s="216"/>
      <c r="AC585" s="216"/>
      <c r="AD585" s="216"/>
      <c r="AE585" s="216"/>
      <c r="AF585" s="216"/>
      <c r="AG585" s="216"/>
      <c r="AH585" s="216"/>
      <c r="AI585" s="216"/>
      <c r="AJ585" s="216"/>
      <c r="AK585" s="216"/>
      <c r="AL585" s="216"/>
    </row>
    <row r="586" spans="1:38" ht="16" x14ac:dyDescent="0.2">
      <c r="A586" s="216"/>
      <c r="B586" s="216"/>
      <c r="C586" s="216"/>
      <c r="D586" s="216"/>
      <c r="E586" s="216"/>
      <c r="F586" s="216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  <c r="AA586" s="216"/>
      <c r="AB586" s="216"/>
      <c r="AC586" s="216"/>
      <c r="AD586" s="216"/>
      <c r="AE586" s="216"/>
      <c r="AF586" s="216"/>
      <c r="AG586" s="216"/>
      <c r="AH586" s="216"/>
      <c r="AI586" s="216"/>
      <c r="AJ586" s="216"/>
      <c r="AK586" s="216"/>
      <c r="AL586" s="216"/>
    </row>
    <row r="587" spans="1:38" ht="16" x14ac:dyDescent="0.2">
      <c r="A587" s="216"/>
      <c r="B587" s="216"/>
      <c r="C587" s="216"/>
      <c r="D587" s="216"/>
      <c r="E587" s="216"/>
      <c r="F587" s="216"/>
      <c r="G587" s="216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  <c r="AA587" s="216"/>
      <c r="AB587" s="216"/>
      <c r="AC587" s="216"/>
      <c r="AD587" s="216"/>
      <c r="AE587" s="216"/>
      <c r="AF587" s="216"/>
      <c r="AG587" s="216"/>
      <c r="AH587" s="216"/>
      <c r="AI587" s="216"/>
      <c r="AJ587" s="216"/>
      <c r="AK587" s="216"/>
      <c r="AL587" s="216"/>
    </row>
    <row r="588" spans="1:38" ht="16" x14ac:dyDescent="0.2">
      <c r="A588" s="216"/>
      <c r="B588" s="216"/>
      <c r="C588" s="216"/>
      <c r="D588" s="216"/>
      <c r="E588" s="216"/>
      <c r="F588" s="216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  <c r="AA588" s="216"/>
      <c r="AB588" s="216"/>
      <c r="AC588" s="216"/>
      <c r="AD588" s="216"/>
      <c r="AE588" s="216"/>
      <c r="AF588" s="216"/>
      <c r="AG588" s="216"/>
      <c r="AH588" s="216"/>
      <c r="AI588" s="216"/>
      <c r="AJ588" s="216"/>
      <c r="AK588" s="216"/>
      <c r="AL588" s="216"/>
    </row>
    <row r="589" spans="1:38" ht="16" x14ac:dyDescent="0.2">
      <c r="A589" s="216"/>
      <c r="B589" s="216"/>
      <c r="C589" s="216"/>
      <c r="D589" s="216"/>
      <c r="E589" s="216"/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  <c r="AL589" s="216"/>
    </row>
    <row r="590" spans="1:38" ht="16" x14ac:dyDescent="0.2">
      <c r="A590" s="216"/>
      <c r="B590" s="216"/>
      <c r="C590" s="216"/>
      <c r="D590" s="216"/>
      <c r="E590" s="216"/>
      <c r="F590" s="216"/>
      <c r="G590" s="216"/>
      <c r="H590" s="216"/>
      <c r="I590" s="216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  <c r="AL590" s="216"/>
    </row>
    <row r="591" spans="1:38" ht="16" x14ac:dyDescent="0.2">
      <c r="A591" s="216"/>
      <c r="B591" s="216"/>
      <c r="C591" s="216"/>
      <c r="D591" s="216"/>
      <c r="E591" s="216"/>
      <c r="F591" s="216"/>
      <c r="G591" s="216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  <c r="AL591" s="216"/>
    </row>
    <row r="592" spans="1:38" ht="16" x14ac:dyDescent="0.2">
      <c r="A592" s="216"/>
      <c r="B592" s="216"/>
      <c r="C592" s="216"/>
      <c r="D592" s="216"/>
      <c r="E592" s="216"/>
      <c r="F592" s="216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</row>
    <row r="593" spans="1:38" ht="16" x14ac:dyDescent="0.2">
      <c r="A593" s="216"/>
      <c r="B593" s="216"/>
      <c r="C593" s="216"/>
      <c r="D593" s="216"/>
      <c r="E593" s="216"/>
      <c r="F593" s="216"/>
      <c r="G593" s="216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</row>
    <row r="594" spans="1:38" ht="16" x14ac:dyDescent="0.2">
      <c r="A594" s="216"/>
      <c r="B594" s="216"/>
      <c r="C594" s="216"/>
      <c r="D594" s="216"/>
      <c r="E594" s="216"/>
      <c r="F594" s="216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</row>
    <row r="595" spans="1:38" ht="16" x14ac:dyDescent="0.2">
      <c r="A595" s="216"/>
      <c r="B595" s="216"/>
      <c r="C595" s="216"/>
      <c r="D595" s="216"/>
      <c r="E595" s="216"/>
      <c r="F595" s="216"/>
      <c r="G595" s="216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16"/>
      <c r="X595" s="216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  <c r="AL595" s="216"/>
    </row>
    <row r="596" spans="1:38" ht="16" x14ac:dyDescent="0.2">
      <c r="A596" s="216"/>
      <c r="B596" s="216"/>
      <c r="C596" s="216"/>
      <c r="D596" s="216"/>
      <c r="E596" s="216"/>
      <c r="F596" s="216"/>
      <c r="G596" s="216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  <c r="AA596" s="216"/>
      <c r="AB596" s="216"/>
      <c r="AC596" s="216"/>
      <c r="AD596" s="216"/>
      <c r="AE596" s="216"/>
      <c r="AF596" s="216"/>
      <c r="AG596" s="216"/>
      <c r="AH596" s="216"/>
      <c r="AI596" s="216"/>
      <c r="AJ596" s="216"/>
      <c r="AK596" s="216"/>
      <c r="AL596" s="216"/>
    </row>
    <row r="597" spans="1:38" ht="16" x14ac:dyDescent="0.2">
      <c r="A597" s="216"/>
      <c r="B597" s="216"/>
      <c r="C597" s="216"/>
      <c r="D597" s="216"/>
      <c r="E597" s="216"/>
      <c r="F597" s="216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  <c r="AA597" s="216"/>
      <c r="AB597" s="216"/>
      <c r="AC597" s="216"/>
      <c r="AD597" s="216"/>
      <c r="AE597" s="216"/>
      <c r="AF597" s="216"/>
      <c r="AG597" s="216"/>
      <c r="AH597" s="216"/>
      <c r="AI597" s="216"/>
      <c r="AJ597" s="216"/>
      <c r="AK597" s="216"/>
      <c r="AL597" s="216"/>
    </row>
    <row r="598" spans="1:38" ht="16" x14ac:dyDescent="0.2">
      <c r="A598" s="216"/>
      <c r="B598" s="216"/>
      <c r="C598" s="216"/>
      <c r="D598" s="216"/>
      <c r="E598" s="216"/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  <c r="AA598" s="216"/>
      <c r="AB598" s="216"/>
      <c r="AC598" s="216"/>
      <c r="AD598" s="216"/>
      <c r="AE598" s="216"/>
      <c r="AF598" s="216"/>
      <c r="AG598" s="216"/>
      <c r="AH598" s="216"/>
      <c r="AI598" s="216"/>
      <c r="AJ598" s="216"/>
      <c r="AK598" s="216"/>
      <c r="AL598" s="216"/>
    </row>
    <row r="599" spans="1:38" ht="16" x14ac:dyDescent="0.2">
      <c r="A599" s="216"/>
      <c r="B599" s="216"/>
      <c r="C599" s="216"/>
      <c r="D599" s="216"/>
      <c r="E599" s="216"/>
      <c r="F599" s="216"/>
      <c r="G599" s="216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  <c r="AA599" s="216"/>
      <c r="AB599" s="216"/>
      <c r="AC599" s="216"/>
      <c r="AD599" s="216"/>
      <c r="AE599" s="216"/>
      <c r="AF599" s="216"/>
      <c r="AG599" s="216"/>
      <c r="AH599" s="216"/>
      <c r="AI599" s="216"/>
      <c r="AJ599" s="216"/>
      <c r="AK599" s="216"/>
      <c r="AL599" s="216"/>
    </row>
    <row r="600" spans="1:38" ht="16" x14ac:dyDescent="0.2">
      <c r="A600" s="216"/>
      <c r="B600" s="216"/>
      <c r="C600" s="216"/>
      <c r="D600" s="216"/>
      <c r="E600" s="216"/>
      <c r="F600" s="216"/>
      <c r="G600" s="216"/>
      <c r="H600" s="216"/>
      <c r="I600" s="216"/>
      <c r="J600" s="216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  <c r="AA600" s="216"/>
      <c r="AB600" s="216"/>
      <c r="AC600" s="216"/>
      <c r="AD600" s="216"/>
      <c r="AE600" s="216"/>
      <c r="AF600" s="216"/>
      <c r="AG600" s="216"/>
      <c r="AH600" s="216"/>
      <c r="AI600" s="216"/>
      <c r="AJ600" s="216"/>
      <c r="AK600" s="216"/>
      <c r="AL600" s="216"/>
    </row>
    <row r="601" spans="1:38" ht="16" x14ac:dyDescent="0.2">
      <c r="A601" s="216"/>
      <c r="B601" s="216"/>
      <c r="C601" s="216"/>
      <c r="D601" s="216"/>
      <c r="E601" s="216"/>
      <c r="F601" s="216"/>
      <c r="G601" s="216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  <c r="AA601" s="216"/>
      <c r="AB601" s="216"/>
      <c r="AC601" s="216"/>
      <c r="AD601" s="216"/>
      <c r="AE601" s="216"/>
      <c r="AF601" s="216"/>
      <c r="AG601" s="216"/>
      <c r="AH601" s="216"/>
      <c r="AI601" s="216"/>
      <c r="AJ601" s="216"/>
      <c r="AK601" s="216"/>
      <c r="AL601" s="216"/>
    </row>
    <row r="602" spans="1:38" ht="16" x14ac:dyDescent="0.2">
      <c r="A602" s="216"/>
      <c r="B602" s="216"/>
      <c r="C602" s="216"/>
      <c r="D602" s="216"/>
      <c r="E602" s="216"/>
      <c r="F602" s="216"/>
      <c r="G602" s="216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  <c r="AA602" s="216"/>
      <c r="AB602" s="216"/>
      <c r="AC602" s="216"/>
      <c r="AD602" s="216"/>
      <c r="AE602" s="216"/>
      <c r="AF602" s="216"/>
      <c r="AG602" s="216"/>
      <c r="AH602" s="216"/>
      <c r="AI602" s="216"/>
      <c r="AJ602" s="216"/>
      <c r="AK602" s="216"/>
      <c r="AL602" s="216"/>
    </row>
    <row r="603" spans="1:38" ht="16" x14ac:dyDescent="0.2">
      <c r="A603" s="216"/>
      <c r="B603" s="216"/>
      <c r="C603" s="216"/>
      <c r="D603" s="216"/>
      <c r="E603" s="216"/>
      <c r="F603" s="216"/>
      <c r="G603" s="216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  <c r="AA603" s="216"/>
      <c r="AB603" s="216"/>
      <c r="AC603" s="216"/>
      <c r="AD603" s="216"/>
      <c r="AE603" s="216"/>
      <c r="AF603" s="216"/>
      <c r="AG603" s="216"/>
      <c r="AH603" s="216"/>
      <c r="AI603" s="216"/>
      <c r="AJ603" s="216"/>
      <c r="AK603" s="216"/>
      <c r="AL603" s="216"/>
    </row>
    <row r="604" spans="1:38" ht="16" x14ac:dyDescent="0.2">
      <c r="A604" s="216"/>
      <c r="B604" s="216"/>
      <c r="C604" s="216"/>
      <c r="D604" s="216"/>
      <c r="E604" s="216"/>
      <c r="F604" s="216"/>
      <c r="G604" s="216"/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  <c r="AA604" s="216"/>
      <c r="AB604" s="216"/>
      <c r="AC604" s="216"/>
      <c r="AD604" s="216"/>
      <c r="AE604" s="216"/>
      <c r="AF604" s="216"/>
      <c r="AG604" s="216"/>
      <c r="AH604" s="216"/>
      <c r="AI604" s="216"/>
      <c r="AJ604" s="216"/>
      <c r="AK604" s="216"/>
      <c r="AL604" s="216"/>
    </row>
    <row r="605" spans="1:38" ht="16" x14ac:dyDescent="0.2">
      <c r="A605" s="216"/>
      <c r="B605" s="216"/>
      <c r="C605" s="216"/>
      <c r="D605" s="216"/>
      <c r="E605" s="216"/>
      <c r="F605" s="216"/>
      <c r="G605" s="216"/>
      <c r="H605" s="216"/>
      <c r="I605" s="216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  <c r="AA605" s="216"/>
      <c r="AB605" s="216"/>
      <c r="AC605" s="216"/>
      <c r="AD605" s="216"/>
      <c r="AE605" s="216"/>
      <c r="AF605" s="216"/>
      <c r="AG605" s="216"/>
      <c r="AH605" s="216"/>
      <c r="AI605" s="216"/>
      <c r="AJ605" s="216"/>
      <c r="AK605" s="216"/>
      <c r="AL605" s="216"/>
    </row>
    <row r="606" spans="1:38" ht="16" x14ac:dyDescent="0.2">
      <c r="A606" s="216"/>
      <c r="B606" s="216"/>
      <c r="C606" s="216"/>
      <c r="D606" s="216"/>
      <c r="E606" s="216"/>
      <c r="F606" s="216"/>
      <c r="G606" s="216"/>
      <c r="H606" s="216"/>
      <c r="I606" s="216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  <c r="AJ606" s="216"/>
      <c r="AK606" s="216"/>
      <c r="AL606" s="216"/>
    </row>
    <row r="607" spans="1:38" ht="16" x14ac:dyDescent="0.2">
      <c r="A607" s="216"/>
      <c r="B607" s="216"/>
      <c r="C607" s="216"/>
      <c r="D607" s="216"/>
      <c r="E607" s="216"/>
      <c r="F607" s="216"/>
      <c r="G607" s="216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  <c r="AL607" s="216"/>
    </row>
    <row r="608" spans="1:38" ht="16" x14ac:dyDescent="0.2">
      <c r="A608" s="216"/>
      <c r="B608" s="216"/>
      <c r="C608" s="216"/>
      <c r="D608" s="216"/>
      <c r="E608" s="216"/>
      <c r="F608" s="216"/>
      <c r="G608" s="216"/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</row>
    <row r="609" spans="1:38" ht="16" x14ac:dyDescent="0.2">
      <c r="A609" s="216"/>
      <c r="B609" s="216"/>
      <c r="C609" s="216"/>
      <c r="D609" s="216"/>
      <c r="E609" s="216"/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</row>
    <row r="610" spans="1:38" ht="16" x14ac:dyDescent="0.2">
      <c r="A610" s="216"/>
      <c r="B610" s="216"/>
      <c r="C610" s="216"/>
      <c r="D610" s="216"/>
      <c r="E610" s="216"/>
      <c r="F610" s="216"/>
      <c r="G610" s="216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</row>
    <row r="611" spans="1:38" ht="16" x14ac:dyDescent="0.2">
      <c r="A611" s="216"/>
      <c r="B611" s="216"/>
      <c r="C611" s="216"/>
      <c r="D611" s="216"/>
      <c r="E611" s="216"/>
      <c r="F611" s="216"/>
      <c r="G611" s="216"/>
      <c r="H611" s="216"/>
      <c r="I611" s="216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</row>
    <row r="612" spans="1:38" ht="16" x14ac:dyDescent="0.2">
      <c r="A612" s="216"/>
      <c r="B612" s="216"/>
      <c r="C612" s="216"/>
      <c r="D612" s="216"/>
      <c r="E612" s="216"/>
      <c r="F612" s="216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</row>
    <row r="613" spans="1:38" ht="16" x14ac:dyDescent="0.2">
      <c r="A613" s="216"/>
      <c r="B613" s="216"/>
      <c r="C613" s="216"/>
      <c r="D613" s="216"/>
      <c r="E613" s="216"/>
      <c r="F613" s="216"/>
      <c r="G613" s="216"/>
      <c r="H613" s="216"/>
      <c r="I613" s="216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</row>
    <row r="614" spans="1:38" ht="16" x14ac:dyDescent="0.2">
      <c r="A614" s="216"/>
      <c r="B614" s="216"/>
      <c r="C614" s="216"/>
      <c r="D614" s="216"/>
      <c r="E614" s="216"/>
      <c r="F614" s="216"/>
      <c r="G614" s="216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</row>
    <row r="615" spans="1:38" ht="16" x14ac:dyDescent="0.2">
      <c r="A615" s="216"/>
      <c r="B615" s="216"/>
      <c r="C615" s="216"/>
      <c r="D615" s="216"/>
      <c r="E615" s="216"/>
      <c r="F615" s="216"/>
      <c r="G615" s="216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  <c r="AA615" s="216"/>
      <c r="AB615" s="216"/>
      <c r="AC615" s="216"/>
      <c r="AD615" s="216"/>
      <c r="AE615" s="216"/>
      <c r="AF615" s="216"/>
      <c r="AG615" s="216"/>
      <c r="AH615" s="216"/>
      <c r="AI615" s="216"/>
      <c r="AJ615" s="216"/>
      <c r="AK615" s="216"/>
      <c r="AL615" s="216"/>
    </row>
    <row r="616" spans="1:38" ht="16" x14ac:dyDescent="0.2">
      <c r="A616" s="216"/>
      <c r="B616" s="216"/>
      <c r="C616" s="216"/>
      <c r="D616" s="216"/>
      <c r="E616" s="216"/>
      <c r="F616" s="216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  <c r="AA616" s="216"/>
      <c r="AB616" s="216"/>
      <c r="AC616" s="216"/>
      <c r="AD616" s="216"/>
      <c r="AE616" s="216"/>
      <c r="AF616" s="216"/>
      <c r="AG616" s="216"/>
      <c r="AH616" s="216"/>
      <c r="AI616" s="216"/>
      <c r="AJ616" s="216"/>
      <c r="AK616" s="216"/>
      <c r="AL616" s="216"/>
    </row>
    <row r="617" spans="1:38" ht="16" x14ac:dyDescent="0.2">
      <c r="A617" s="216"/>
      <c r="B617" s="216"/>
      <c r="C617" s="216"/>
      <c r="D617" s="216"/>
      <c r="E617" s="216"/>
      <c r="F617" s="216"/>
      <c r="G617" s="216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  <c r="AA617" s="216"/>
      <c r="AB617" s="216"/>
      <c r="AC617" s="216"/>
      <c r="AD617" s="216"/>
      <c r="AE617" s="216"/>
      <c r="AF617" s="216"/>
      <c r="AG617" s="216"/>
      <c r="AH617" s="216"/>
      <c r="AI617" s="216"/>
      <c r="AJ617" s="216"/>
      <c r="AK617" s="216"/>
      <c r="AL617" s="216"/>
    </row>
    <row r="618" spans="1:38" ht="16" x14ac:dyDescent="0.2">
      <c r="A618" s="216"/>
      <c r="B618" s="216"/>
      <c r="C618" s="216"/>
      <c r="D618" s="216"/>
      <c r="E618" s="216"/>
      <c r="F618" s="216"/>
      <c r="G618" s="216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  <c r="AA618" s="216"/>
      <c r="AB618" s="216"/>
      <c r="AC618" s="216"/>
      <c r="AD618" s="216"/>
      <c r="AE618" s="216"/>
      <c r="AF618" s="216"/>
      <c r="AG618" s="216"/>
      <c r="AH618" s="216"/>
      <c r="AI618" s="216"/>
      <c r="AJ618" s="216"/>
      <c r="AK618" s="216"/>
      <c r="AL618" s="216"/>
    </row>
    <row r="619" spans="1:38" ht="16" x14ac:dyDescent="0.2">
      <c r="A619" s="216"/>
      <c r="B619" s="216"/>
      <c r="C619" s="216"/>
      <c r="D619" s="216"/>
      <c r="E619" s="216"/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  <c r="AA619" s="216"/>
      <c r="AB619" s="216"/>
      <c r="AC619" s="216"/>
      <c r="AD619" s="216"/>
      <c r="AE619" s="216"/>
      <c r="AF619" s="216"/>
      <c r="AG619" s="216"/>
      <c r="AH619" s="216"/>
      <c r="AI619" s="216"/>
      <c r="AJ619" s="216"/>
      <c r="AK619" s="216"/>
      <c r="AL619" s="216"/>
    </row>
    <row r="620" spans="1:38" ht="16" x14ac:dyDescent="0.2">
      <c r="A620" s="216"/>
      <c r="B620" s="216"/>
      <c r="C620" s="216"/>
      <c r="D620" s="216"/>
      <c r="E620" s="216"/>
      <c r="F620" s="216"/>
      <c r="G620" s="216"/>
      <c r="H620" s="216"/>
      <c r="I620" s="216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  <c r="AA620" s="216"/>
      <c r="AB620" s="216"/>
      <c r="AC620" s="216"/>
      <c r="AD620" s="216"/>
      <c r="AE620" s="216"/>
      <c r="AF620" s="216"/>
      <c r="AG620" s="216"/>
      <c r="AH620" s="216"/>
      <c r="AI620" s="216"/>
      <c r="AJ620" s="216"/>
      <c r="AK620" s="216"/>
      <c r="AL620" s="216"/>
    </row>
    <row r="621" spans="1:38" ht="16" x14ac:dyDescent="0.2">
      <c r="A621" s="216"/>
      <c r="B621" s="216"/>
      <c r="C621" s="216"/>
      <c r="D621" s="216"/>
      <c r="E621" s="216"/>
      <c r="F621" s="216"/>
      <c r="G621" s="216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  <c r="AA621" s="216"/>
      <c r="AB621" s="216"/>
      <c r="AC621" s="216"/>
      <c r="AD621" s="216"/>
      <c r="AE621" s="216"/>
      <c r="AF621" s="216"/>
      <c r="AG621" s="216"/>
      <c r="AH621" s="216"/>
      <c r="AI621" s="216"/>
      <c r="AJ621" s="216"/>
      <c r="AK621" s="216"/>
      <c r="AL621" s="216"/>
    </row>
    <row r="622" spans="1:38" ht="16" x14ac:dyDescent="0.2">
      <c r="A622" s="216"/>
      <c r="B622" s="216"/>
      <c r="C622" s="216"/>
      <c r="D622" s="216"/>
      <c r="E622" s="216"/>
      <c r="F622" s="216"/>
      <c r="G622" s="216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  <c r="AA622" s="216"/>
      <c r="AB622" s="216"/>
      <c r="AC622" s="216"/>
      <c r="AD622" s="216"/>
      <c r="AE622" s="216"/>
      <c r="AF622" s="216"/>
      <c r="AG622" s="216"/>
      <c r="AH622" s="216"/>
      <c r="AI622" s="216"/>
      <c r="AJ622" s="216"/>
      <c r="AK622" s="216"/>
      <c r="AL622" s="216"/>
    </row>
    <row r="623" spans="1:38" ht="16" x14ac:dyDescent="0.2">
      <c r="A623" s="216"/>
      <c r="B623" s="216"/>
      <c r="C623" s="216"/>
      <c r="D623" s="216"/>
      <c r="E623" s="216"/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  <c r="AA623" s="216"/>
      <c r="AB623" s="216"/>
      <c r="AC623" s="216"/>
      <c r="AD623" s="216"/>
      <c r="AE623" s="216"/>
      <c r="AF623" s="216"/>
      <c r="AG623" s="216"/>
      <c r="AH623" s="216"/>
      <c r="AI623" s="216"/>
      <c r="AJ623" s="216"/>
      <c r="AK623" s="216"/>
      <c r="AL623" s="216"/>
    </row>
    <row r="624" spans="1:38" ht="16" x14ac:dyDescent="0.2">
      <c r="A624" s="216"/>
      <c r="B624" s="216"/>
      <c r="C624" s="216"/>
      <c r="D624" s="216"/>
      <c r="E624" s="216"/>
      <c r="F624" s="216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  <c r="AA624" s="216"/>
      <c r="AB624" s="216"/>
      <c r="AC624" s="216"/>
      <c r="AD624" s="216"/>
      <c r="AE624" s="216"/>
      <c r="AF624" s="216"/>
      <c r="AG624" s="216"/>
      <c r="AH624" s="216"/>
      <c r="AI624" s="216"/>
      <c r="AJ624" s="216"/>
      <c r="AK624" s="216"/>
      <c r="AL624" s="216"/>
    </row>
    <row r="625" spans="1:38" ht="16" x14ac:dyDescent="0.2">
      <c r="A625" s="216"/>
      <c r="B625" s="216"/>
      <c r="C625" s="216"/>
      <c r="D625" s="216"/>
      <c r="E625" s="216"/>
      <c r="F625" s="216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  <c r="AA625" s="216"/>
      <c r="AB625" s="216"/>
      <c r="AC625" s="216"/>
      <c r="AD625" s="216"/>
      <c r="AE625" s="216"/>
      <c r="AF625" s="216"/>
      <c r="AG625" s="216"/>
      <c r="AH625" s="216"/>
      <c r="AI625" s="216"/>
      <c r="AJ625" s="216"/>
      <c r="AK625" s="216"/>
      <c r="AL625" s="216"/>
    </row>
    <row r="626" spans="1:38" ht="16" x14ac:dyDescent="0.2">
      <c r="A626" s="216"/>
      <c r="B626" s="216"/>
      <c r="C626" s="216"/>
      <c r="D626" s="216"/>
      <c r="E626" s="216"/>
      <c r="F626" s="216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  <c r="AL626" s="216"/>
    </row>
    <row r="627" spans="1:38" ht="16" x14ac:dyDescent="0.2">
      <c r="A627" s="216"/>
      <c r="B627" s="216"/>
      <c r="C627" s="216"/>
      <c r="D627" s="216"/>
      <c r="E627" s="216"/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</row>
    <row r="628" spans="1:38" ht="16" x14ac:dyDescent="0.2">
      <c r="A628" s="216"/>
      <c r="B628" s="216"/>
      <c r="C628" s="216"/>
      <c r="D628" s="216"/>
      <c r="E628" s="216"/>
      <c r="F628" s="216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</row>
    <row r="629" spans="1:38" ht="16" x14ac:dyDescent="0.2">
      <c r="A629" s="216"/>
      <c r="B629" s="216"/>
      <c r="C629" s="216"/>
      <c r="D629" s="216"/>
      <c r="E629" s="216"/>
      <c r="F629" s="216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</row>
    <row r="630" spans="1:38" ht="16" x14ac:dyDescent="0.2">
      <c r="A630" s="216"/>
      <c r="B630" s="216"/>
      <c r="C630" s="216"/>
      <c r="D630" s="216"/>
      <c r="E630" s="216"/>
      <c r="F630" s="216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</row>
    <row r="631" spans="1:38" ht="16" x14ac:dyDescent="0.2">
      <c r="A631" s="216"/>
      <c r="B631" s="216"/>
      <c r="C631" s="216"/>
      <c r="D631" s="216"/>
      <c r="E631" s="216"/>
      <c r="F631" s="216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</row>
    <row r="632" spans="1:38" ht="16" x14ac:dyDescent="0.2">
      <c r="A632" s="216"/>
      <c r="B632" s="216"/>
      <c r="C632" s="216"/>
      <c r="D632" s="216"/>
      <c r="E632" s="216"/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</row>
    <row r="633" spans="1:38" ht="16" x14ac:dyDescent="0.2">
      <c r="A633" s="216"/>
      <c r="B633" s="216"/>
      <c r="C633" s="216"/>
      <c r="D633" s="216"/>
      <c r="E633" s="216"/>
      <c r="F633" s="216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</row>
    <row r="634" spans="1:38" ht="16" x14ac:dyDescent="0.2">
      <c r="A634" s="216"/>
      <c r="B634" s="216"/>
      <c r="C634" s="216"/>
      <c r="D634" s="216"/>
      <c r="E634" s="216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</row>
    <row r="635" spans="1:38" ht="16" x14ac:dyDescent="0.2">
      <c r="A635" s="216"/>
      <c r="B635" s="216"/>
      <c r="C635" s="216"/>
      <c r="D635" s="216"/>
      <c r="E635" s="216"/>
      <c r="F635" s="216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  <c r="AA635" s="216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  <c r="AL635" s="216"/>
    </row>
    <row r="636" spans="1:38" ht="16" x14ac:dyDescent="0.2">
      <c r="A636" s="216"/>
      <c r="B636" s="216"/>
      <c r="C636" s="216"/>
      <c r="D636" s="216"/>
      <c r="E636" s="216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</row>
    <row r="637" spans="1:38" ht="16" x14ac:dyDescent="0.2">
      <c r="A637" s="216"/>
      <c r="B637" s="216"/>
      <c r="C637" s="216"/>
      <c r="D637" s="216"/>
      <c r="E637" s="216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</row>
    <row r="638" spans="1:38" ht="16" x14ac:dyDescent="0.2">
      <c r="A638" s="216"/>
      <c r="B638" s="216"/>
      <c r="C638" s="216"/>
      <c r="D638" s="216"/>
      <c r="E638" s="216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</row>
    <row r="639" spans="1:38" ht="16" x14ac:dyDescent="0.2">
      <c r="A639" s="216"/>
      <c r="B639" s="216"/>
      <c r="C639" s="216"/>
      <c r="D639" s="216"/>
      <c r="E639" s="216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  <c r="AL639" s="216"/>
    </row>
    <row r="640" spans="1:38" ht="16" x14ac:dyDescent="0.2">
      <c r="A640" s="216"/>
      <c r="B640" s="216"/>
      <c r="C640" s="216"/>
      <c r="D640" s="216"/>
      <c r="E640" s="216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</row>
    <row r="641" spans="1:38" ht="16" x14ac:dyDescent="0.2">
      <c r="A641" s="216"/>
      <c r="B641" s="216"/>
      <c r="C641" s="216"/>
      <c r="D641" s="216"/>
      <c r="E641" s="216"/>
      <c r="F641" s="216"/>
      <c r="G641" s="216"/>
      <c r="H641" s="216"/>
      <c r="I641" s="216"/>
      <c r="J641" s="216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  <c r="AA641" s="216"/>
      <c r="AB641" s="216"/>
      <c r="AC641" s="216"/>
      <c r="AD641" s="216"/>
      <c r="AE641" s="216"/>
      <c r="AF641" s="216"/>
      <c r="AG641" s="216"/>
      <c r="AH641" s="216"/>
      <c r="AI641" s="216"/>
      <c r="AJ641" s="216"/>
      <c r="AK641" s="216"/>
      <c r="AL641" s="216"/>
    </row>
    <row r="642" spans="1:38" ht="16" x14ac:dyDescent="0.2">
      <c r="A642" s="216"/>
      <c r="B642" s="216"/>
      <c r="C642" s="216"/>
      <c r="D642" s="216"/>
      <c r="E642" s="216"/>
      <c r="F642" s="216"/>
      <c r="G642" s="216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  <c r="AA642" s="216"/>
      <c r="AB642" s="216"/>
      <c r="AC642" s="216"/>
      <c r="AD642" s="216"/>
      <c r="AE642" s="216"/>
      <c r="AF642" s="216"/>
      <c r="AG642" s="216"/>
      <c r="AH642" s="216"/>
      <c r="AI642" s="216"/>
      <c r="AJ642" s="216"/>
      <c r="AK642" s="216"/>
      <c r="AL642" s="216"/>
    </row>
    <row r="643" spans="1:38" ht="16" x14ac:dyDescent="0.2">
      <c r="A643" s="216"/>
      <c r="B643" s="216"/>
      <c r="C643" s="216"/>
      <c r="D643" s="216"/>
      <c r="E643" s="216"/>
      <c r="F643" s="216"/>
      <c r="G643" s="216"/>
      <c r="H643" s="216"/>
      <c r="I643" s="216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  <c r="AA643" s="216"/>
      <c r="AB643" s="216"/>
      <c r="AC643" s="216"/>
      <c r="AD643" s="216"/>
      <c r="AE643" s="216"/>
      <c r="AF643" s="216"/>
      <c r="AG643" s="216"/>
      <c r="AH643" s="216"/>
      <c r="AI643" s="216"/>
      <c r="AJ643" s="216"/>
      <c r="AK643" s="216"/>
      <c r="AL643" s="216"/>
    </row>
    <row r="644" spans="1:38" ht="16" x14ac:dyDescent="0.2">
      <c r="A644" s="216"/>
      <c r="B644" s="216"/>
      <c r="C644" s="216"/>
      <c r="D644" s="216"/>
      <c r="E644" s="216"/>
      <c r="F644" s="216"/>
      <c r="G644" s="216"/>
      <c r="H644" s="216"/>
      <c r="I644" s="216"/>
      <c r="J644" s="216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  <c r="AA644" s="216"/>
      <c r="AB644" s="216"/>
      <c r="AC644" s="216"/>
      <c r="AD644" s="216"/>
      <c r="AE644" s="216"/>
      <c r="AF644" s="216"/>
      <c r="AG644" s="216"/>
      <c r="AH644" s="216"/>
      <c r="AI644" s="216"/>
      <c r="AJ644" s="216"/>
      <c r="AK644" s="216"/>
      <c r="AL644" s="216"/>
    </row>
    <row r="645" spans="1:38" ht="16" x14ac:dyDescent="0.2">
      <c r="A645" s="216"/>
      <c r="B645" s="216"/>
      <c r="C645" s="216"/>
      <c r="D645" s="216"/>
      <c r="E645" s="216"/>
      <c r="F645" s="216"/>
      <c r="G645" s="216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  <c r="AA645" s="216"/>
      <c r="AB645" s="216"/>
      <c r="AC645" s="216"/>
      <c r="AD645" s="216"/>
      <c r="AE645" s="216"/>
      <c r="AF645" s="216"/>
      <c r="AG645" s="216"/>
      <c r="AH645" s="216"/>
      <c r="AI645" s="216"/>
      <c r="AJ645" s="216"/>
      <c r="AK645" s="216"/>
      <c r="AL645" s="216"/>
    </row>
    <row r="646" spans="1:38" ht="16" x14ac:dyDescent="0.2">
      <c r="A646" s="216"/>
      <c r="B646" s="216"/>
      <c r="C646" s="216"/>
      <c r="D646" s="216"/>
      <c r="E646" s="216"/>
      <c r="F646" s="216"/>
      <c r="G646" s="216"/>
      <c r="H646" s="216"/>
      <c r="I646" s="216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  <c r="AA646" s="216"/>
      <c r="AB646" s="216"/>
      <c r="AC646" s="216"/>
      <c r="AD646" s="216"/>
      <c r="AE646" s="216"/>
      <c r="AF646" s="216"/>
      <c r="AG646" s="216"/>
      <c r="AH646" s="216"/>
      <c r="AI646" s="216"/>
      <c r="AJ646" s="216"/>
      <c r="AK646" s="216"/>
      <c r="AL646" s="216"/>
    </row>
    <row r="647" spans="1:38" ht="16" x14ac:dyDescent="0.2">
      <c r="A647" s="216"/>
      <c r="B647" s="216"/>
      <c r="C647" s="216"/>
      <c r="D647" s="216"/>
      <c r="E647" s="216"/>
      <c r="F647" s="216"/>
      <c r="G647" s="216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  <c r="AA647" s="216"/>
      <c r="AB647" s="216"/>
      <c r="AC647" s="216"/>
      <c r="AD647" s="216"/>
      <c r="AE647" s="216"/>
      <c r="AF647" s="216"/>
      <c r="AG647" s="216"/>
      <c r="AH647" s="216"/>
      <c r="AI647" s="216"/>
      <c r="AJ647" s="216"/>
      <c r="AK647" s="216"/>
      <c r="AL647" s="216"/>
    </row>
    <row r="648" spans="1:38" ht="16" x14ac:dyDescent="0.2">
      <c r="A648" s="216"/>
      <c r="B648" s="216"/>
      <c r="C648" s="216"/>
      <c r="D648" s="216"/>
      <c r="E648" s="216"/>
      <c r="F648" s="216"/>
      <c r="G648" s="216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  <c r="AA648" s="216"/>
      <c r="AB648" s="216"/>
      <c r="AC648" s="216"/>
      <c r="AD648" s="216"/>
      <c r="AE648" s="216"/>
      <c r="AF648" s="216"/>
      <c r="AG648" s="216"/>
      <c r="AH648" s="216"/>
      <c r="AI648" s="216"/>
      <c r="AJ648" s="216"/>
      <c r="AK648" s="216"/>
      <c r="AL648" s="216"/>
    </row>
    <row r="649" spans="1:38" ht="16" x14ac:dyDescent="0.2">
      <c r="A649" s="216"/>
      <c r="B649" s="216"/>
      <c r="C649" s="216"/>
      <c r="D649" s="216"/>
      <c r="E649" s="216"/>
      <c r="F649" s="216"/>
      <c r="G649" s="216"/>
      <c r="H649" s="216"/>
      <c r="I649" s="216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  <c r="AA649" s="216"/>
      <c r="AB649" s="216"/>
      <c r="AC649" s="216"/>
      <c r="AD649" s="216"/>
      <c r="AE649" s="216"/>
      <c r="AF649" s="216"/>
      <c r="AG649" s="216"/>
      <c r="AH649" s="216"/>
      <c r="AI649" s="216"/>
      <c r="AJ649" s="216"/>
      <c r="AK649" s="216"/>
      <c r="AL649" s="216"/>
    </row>
    <row r="650" spans="1:38" ht="16" x14ac:dyDescent="0.2">
      <c r="A650" s="216"/>
      <c r="B650" s="216"/>
      <c r="C650" s="216"/>
      <c r="D650" s="216"/>
      <c r="E650" s="216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</row>
    <row r="651" spans="1:38" ht="16" x14ac:dyDescent="0.2">
      <c r="A651" s="216"/>
      <c r="B651" s="216"/>
      <c r="C651" s="216"/>
      <c r="D651" s="216"/>
      <c r="E651" s="216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</row>
    <row r="652" spans="1:38" ht="16" x14ac:dyDescent="0.2">
      <c r="A652" s="216"/>
      <c r="B652" s="216"/>
      <c r="C652" s="216"/>
      <c r="D652" s="216"/>
      <c r="E652" s="216"/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</row>
    <row r="653" spans="1:38" ht="16" x14ac:dyDescent="0.2">
      <c r="A653" s="216"/>
      <c r="B653" s="216"/>
      <c r="C653" s="216"/>
      <c r="D653" s="216"/>
      <c r="E653" s="216"/>
      <c r="F653" s="216"/>
      <c r="G653" s="216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</row>
    <row r="654" spans="1:38" ht="16" x14ac:dyDescent="0.2">
      <c r="A654" s="216"/>
      <c r="B654" s="216"/>
      <c r="C654" s="216"/>
      <c r="D654" s="216"/>
      <c r="E654" s="216"/>
      <c r="F654" s="216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  <c r="AA654" s="216"/>
      <c r="AB654" s="216"/>
      <c r="AC654" s="216"/>
      <c r="AD654" s="216"/>
      <c r="AE654" s="216"/>
      <c r="AF654" s="216"/>
      <c r="AG654" s="216"/>
      <c r="AH654" s="216"/>
      <c r="AI654" s="216"/>
      <c r="AJ654" s="216"/>
      <c r="AK654" s="216"/>
      <c r="AL654" s="216"/>
    </row>
    <row r="655" spans="1:38" ht="16" x14ac:dyDescent="0.2">
      <c r="A655" s="216"/>
      <c r="B655" s="216"/>
      <c r="C655" s="216"/>
      <c r="D655" s="216"/>
      <c r="E655" s="216"/>
      <c r="F655" s="216"/>
      <c r="G655" s="216"/>
      <c r="H655" s="216"/>
      <c r="I655" s="216"/>
      <c r="J655" s="216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  <c r="U655" s="216"/>
      <c r="V655" s="216"/>
      <c r="W655" s="216"/>
      <c r="X655" s="216"/>
      <c r="Y655" s="216"/>
      <c r="Z655" s="216"/>
      <c r="AA655" s="216"/>
      <c r="AB655" s="216"/>
      <c r="AC655" s="216"/>
      <c r="AD655" s="216"/>
      <c r="AE655" s="216"/>
      <c r="AF655" s="216"/>
      <c r="AG655" s="216"/>
      <c r="AH655" s="216"/>
      <c r="AI655" s="216"/>
      <c r="AJ655" s="216"/>
      <c r="AK655" s="216"/>
      <c r="AL655" s="216"/>
    </row>
    <row r="656" spans="1:38" ht="16" x14ac:dyDescent="0.2">
      <c r="A656" s="216"/>
      <c r="B656" s="216"/>
      <c r="C656" s="216"/>
      <c r="D656" s="216"/>
      <c r="E656" s="216"/>
      <c r="F656" s="216"/>
      <c r="G656" s="216"/>
      <c r="H656" s="216"/>
      <c r="I656" s="216"/>
      <c r="J656" s="216"/>
      <c r="K656" s="216"/>
      <c r="L656" s="216"/>
      <c r="M656" s="216"/>
      <c r="N656" s="216"/>
      <c r="O656" s="216"/>
      <c r="P656" s="216"/>
      <c r="Q656" s="216"/>
      <c r="R656" s="216"/>
      <c r="S656" s="216"/>
      <c r="T656" s="216"/>
      <c r="U656" s="216"/>
      <c r="V656" s="216"/>
      <c r="W656" s="216"/>
      <c r="X656" s="216"/>
      <c r="Y656" s="216"/>
      <c r="Z656" s="216"/>
      <c r="AA656" s="216"/>
      <c r="AB656" s="216"/>
      <c r="AC656" s="216"/>
      <c r="AD656" s="216"/>
      <c r="AE656" s="216"/>
      <c r="AF656" s="216"/>
      <c r="AG656" s="216"/>
      <c r="AH656" s="216"/>
      <c r="AI656" s="216"/>
      <c r="AJ656" s="216"/>
      <c r="AK656" s="216"/>
      <c r="AL656" s="216"/>
    </row>
    <row r="657" spans="1:38" ht="16" x14ac:dyDescent="0.2">
      <c r="A657" s="216"/>
      <c r="B657" s="216"/>
      <c r="C657" s="216"/>
      <c r="D657" s="216"/>
      <c r="E657" s="216"/>
      <c r="F657" s="216"/>
      <c r="G657" s="216"/>
      <c r="H657" s="216"/>
      <c r="I657" s="216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16"/>
      <c r="X657" s="216"/>
      <c r="Y657" s="216"/>
      <c r="Z657" s="216"/>
      <c r="AA657" s="216"/>
      <c r="AB657" s="216"/>
      <c r="AC657" s="216"/>
      <c r="AD657" s="216"/>
      <c r="AE657" s="216"/>
      <c r="AF657" s="216"/>
      <c r="AG657" s="216"/>
      <c r="AH657" s="216"/>
      <c r="AI657" s="216"/>
      <c r="AJ657" s="216"/>
      <c r="AK657" s="216"/>
      <c r="AL657" s="216"/>
    </row>
    <row r="658" spans="1:38" ht="16" x14ac:dyDescent="0.2">
      <c r="A658" s="216"/>
      <c r="B658" s="216"/>
      <c r="C658" s="216"/>
      <c r="D658" s="216"/>
      <c r="E658" s="216"/>
      <c r="F658" s="216"/>
      <c r="G658" s="216"/>
      <c r="H658" s="216"/>
      <c r="I658" s="216"/>
      <c r="J658" s="216"/>
      <c r="K658" s="216"/>
      <c r="L658" s="216"/>
      <c r="M658" s="216"/>
      <c r="N658" s="216"/>
      <c r="O658" s="216"/>
      <c r="P658" s="216"/>
      <c r="Q658" s="216"/>
      <c r="R658" s="216"/>
      <c r="S658" s="216"/>
      <c r="T658" s="216"/>
      <c r="U658" s="216"/>
      <c r="V658" s="216"/>
      <c r="W658" s="216"/>
      <c r="X658" s="216"/>
      <c r="Y658" s="216"/>
      <c r="Z658" s="216"/>
      <c r="AA658" s="216"/>
      <c r="AB658" s="216"/>
      <c r="AC658" s="216"/>
      <c r="AD658" s="216"/>
      <c r="AE658" s="216"/>
      <c r="AF658" s="216"/>
      <c r="AG658" s="216"/>
      <c r="AH658" s="216"/>
      <c r="AI658" s="216"/>
      <c r="AJ658" s="216"/>
      <c r="AK658" s="216"/>
      <c r="AL658" s="216"/>
    </row>
    <row r="659" spans="1:38" ht="16" x14ac:dyDescent="0.2">
      <c r="A659" s="216"/>
      <c r="B659" s="216"/>
      <c r="C659" s="216"/>
      <c r="D659" s="216"/>
      <c r="E659" s="216"/>
      <c r="F659" s="216"/>
      <c r="G659" s="216"/>
      <c r="H659" s="216"/>
      <c r="I659" s="216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16"/>
      <c r="X659" s="216"/>
      <c r="Y659" s="216"/>
      <c r="Z659" s="216"/>
      <c r="AA659" s="216"/>
      <c r="AB659" s="216"/>
      <c r="AC659" s="216"/>
      <c r="AD659" s="216"/>
      <c r="AE659" s="216"/>
      <c r="AF659" s="216"/>
      <c r="AG659" s="216"/>
      <c r="AH659" s="216"/>
      <c r="AI659" s="216"/>
      <c r="AJ659" s="216"/>
      <c r="AK659" s="216"/>
      <c r="AL659" s="216"/>
    </row>
    <row r="660" spans="1:38" ht="16" x14ac:dyDescent="0.2">
      <c r="A660" s="216"/>
      <c r="B660" s="216"/>
      <c r="C660" s="216"/>
      <c r="D660" s="216"/>
      <c r="E660" s="216"/>
      <c r="F660" s="216"/>
      <c r="G660" s="216"/>
      <c r="H660" s="216"/>
      <c r="I660" s="216"/>
      <c r="J660" s="216"/>
      <c r="K660" s="216"/>
      <c r="L660" s="216"/>
      <c r="M660" s="216"/>
      <c r="N660" s="216"/>
      <c r="O660" s="216"/>
      <c r="P660" s="216"/>
      <c r="Q660" s="216"/>
      <c r="R660" s="216"/>
      <c r="S660" s="216"/>
      <c r="T660" s="216"/>
      <c r="U660" s="216"/>
      <c r="V660" s="216"/>
      <c r="W660" s="216"/>
      <c r="X660" s="216"/>
      <c r="Y660" s="216"/>
      <c r="Z660" s="216"/>
      <c r="AA660" s="216"/>
      <c r="AB660" s="216"/>
      <c r="AC660" s="216"/>
      <c r="AD660" s="216"/>
      <c r="AE660" s="216"/>
      <c r="AF660" s="216"/>
      <c r="AG660" s="216"/>
      <c r="AH660" s="216"/>
      <c r="AI660" s="216"/>
      <c r="AJ660" s="216"/>
      <c r="AK660" s="216"/>
      <c r="AL660" s="216"/>
    </row>
    <row r="661" spans="1:38" ht="16" x14ac:dyDescent="0.2">
      <c r="A661" s="216"/>
      <c r="B661" s="216"/>
      <c r="C661" s="216"/>
      <c r="D661" s="216"/>
      <c r="E661" s="216"/>
      <c r="F661" s="216"/>
      <c r="G661" s="216"/>
      <c r="H661" s="216"/>
      <c r="I661" s="216"/>
      <c r="J661" s="216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  <c r="U661" s="216"/>
      <c r="V661" s="216"/>
      <c r="W661" s="216"/>
      <c r="X661" s="216"/>
      <c r="Y661" s="216"/>
      <c r="Z661" s="216"/>
      <c r="AA661" s="216"/>
      <c r="AB661" s="216"/>
      <c r="AC661" s="216"/>
      <c r="AD661" s="216"/>
      <c r="AE661" s="216"/>
      <c r="AF661" s="216"/>
      <c r="AG661" s="216"/>
      <c r="AH661" s="216"/>
      <c r="AI661" s="216"/>
      <c r="AJ661" s="216"/>
      <c r="AK661" s="216"/>
      <c r="AL661" s="216"/>
    </row>
    <row r="662" spans="1:38" ht="16" x14ac:dyDescent="0.2">
      <c r="A662" s="216"/>
      <c r="B662" s="216"/>
      <c r="C662" s="216"/>
      <c r="D662" s="216"/>
      <c r="E662" s="216"/>
      <c r="F662" s="216"/>
      <c r="G662" s="216"/>
      <c r="H662" s="216"/>
      <c r="I662" s="216"/>
      <c r="J662" s="216"/>
      <c r="K662" s="216"/>
      <c r="L662" s="216"/>
      <c r="M662" s="216"/>
      <c r="N662" s="216"/>
      <c r="O662" s="216"/>
      <c r="P662" s="216"/>
      <c r="Q662" s="216"/>
      <c r="R662" s="216"/>
      <c r="S662" s="216"/>
      <c r="T662" s="216"/>
      <c r="U662" s="216"/>
      <c r="V662" s="216"/>
      <c r="W662" s="216"/>
      <c r="X662" s="216"/>
      <c r="Y662" s="216"/>
      <c r="Z662" s="216"/>
      <c r="AA662" s="216"/>
      <c r="AB662" s="216"/>
      <c r="AC662" s="216"/>
      <c r="AD662" s="216"/>
      <c r="AE662" s="216"/>
      <c r="AF662" s="216"/>
      <c r="AG662" s="216"/>
      <c r="AH662" s="216"/>
      <c r="AI662" s="216"/>
      <c r="AJ662" s="216"/>
      <c r="AK662" s="216"/>
      <c r="AL662" s="216"/>
    </row>
    <row r="663" spans="1:38" ht="16" x14ac:dyDescent="0.2">
      <c r="A663" s="216"/>
      <c r="B663" s="216"/>
      <c r="C663" s="216"/>
      <c r="D663" s="216"/>
      <c r="E663" s="216"/>
      <c r="F663" s="216"/>
      <c r="G663" s="216"/>
      <c r="H663" s="216"/>
      <c r="I663" s="216"/>
      <c r="J663" s="216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  <c r="U663" s="216"/>
      <c r="V663" s="216"/>
      <c r="W663" s="216"/>
      <c r="X663" s="216"/>
      <c r="Y663" s="216"/>
      <c r="Z663" s="216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  <c r="AL663" s="216"/>
    </row>
    <row r="664" spans="1:38" ht="16" x14ac:dyDescent="0.2">
      <c r="A664" s="216"/>
      <c r="B664" s="216"/>
      <c r="C664" s="216"/>
      <c r="D664" s="216"/>
      <c r="E664" s="216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</row>
    <row r="665" spans="1:38" ht="16" x14ac:dyDescent="0.2">
      <c r="A665" s="216"/>
      <c r="B665" s="216"/>
      <c r="C665" s="216"/>
      <c r="D665" s="216"/>
      <c r="E665" s="216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</row>
    <row r="666" spans="1:38" ht="16" x14ac:dyDescent="0.2">
      <c r="A666" s="216"/>
      <c r="B666" s="216"/>
      <c r="C666" s="216"/>
      <c r="D666" s="216"/>
      <c r="E666" s="216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</row>
    <row r="667" spans="1:38" ht="16" x14ac:dyDescent="0.2">
      <c r="A667" s="216"/>
      <c r="B667" s="216"/>
      <c r="C667" s="216"/>
      <c r="D667" s="216"/>
      <c r="E667" s="216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</row>
    <row r="668" spans="1:38" ht="16" x14ac:dyDescent="0.2">
      <c r="A668" s="216"/>
      <c r="B668" s="216"/>
      <c r="C668" s="216"/>
      <c r="D668" s="216"/>
      <c r="E668" s="216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</row>
    <row r="669" spans="1:38" ht="16" x14ac:dyDescent="0.2">
      <c r="A669" s="216"/>
      <c r="B669" s="216"/>
      <c r="C669" s="216"/>
      <c r="D669" s="216"/>
      <c r="E669" s="216"/>
      <c r="F669" s="216"/>
      <c r="G669" s="216"/>
      <c r="H669" s="216"/>
      <c r="I669" s="216"/>
      <c r="J669" s="216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  <c r="U669" s="216"/>
      <c r="V669" s="216"/>
      <c r="W669" s="216"/>
      <c r="X669" s="216"/>
      <c r="Y669" s="216"/>
      <c r="Z669" s="216"/>
      <c r="AA669" s="216"/>
      <c r="AB669" s="216"/>
      <c r="AC669" s="216"/>
      <c r="AD669" s="216"/>
      <c r="AE669" s="216"/>
      <c r="AF669" s="216"/>
      <c r="AG669" s="216"/>
      <c r="AH669" s="216"/>
      <c r="AI669" s="216"/>
      <c r="AJ669" s="216"/>
      <c r="AK669" s="216"/>
      <c r="AL669" s="216"/>
    </row>
    <row r="670" spans="1:38" ht="16" x14ac:dyDescent="0.2">
      <c r="A670" s="216"/>
      <c r="B670" s="216"/>
      <c r="C670" s="216"/>
      <c r="D670" s="216"/>
      <c r="E670" s="216"/>
      <c r="F670" s="216"/>
      <c r="G670" s="216"/>
      <c r="H670" s="216"/>
      <c r="I670" s="216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  <c r="AA670" s="216"/>
      <c r="AB670" s="216"/>
      <c r="AC670" s="216"/>
      <c r="AD670" s="216"/>
      <c r="AE670" s="216"/>
      <c r="AF670" s="216"/>
      <c r="AG670" s="216"/>
      <c r="AH670" s="216"/>
      <c r="AI670" s="216"/>
      <c r="AJ670" s="216"/>
      <c r="AK670" s="216"/>
      <c r="AL670" s="216"/>
    </row>
    <row r="671" spans="1:38" ht="16" x14ac:dyDescent="0.2">
      <c r="A671" s="216"/>
      <c r="B671" s="216"/>
      <c r="C671" s="216"/>
      <c r="D671" s="216"/>
      <c r="E671" s="216"/>
      <c r="F671" s="216"/>
      <c r="G671" s="216"/>
      <c r="H671" s="216"/>
      <c r="I671" s="216"/>
      <c r="J671" s="216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  <c r="U671" s="216"/>
      <c r="V671" s="216"/>
      <c r="W671" s="216"/>
      <c r="X671" s="216"/>
      <c r="Y671" s="216"/>
      <c r="Z671" s="216"/>
      <c r="AA671" s="216"/>
      <c r="AB671" s="216"/>
      <c r="AC671" s="216"/>
      <c r="AD671" s="216"/>
      <c r="AE671" s="216"/>
      <c r="AF671" s="216"/>
      <c r="AG671" s="216"/>
      <c r="AH671" s="216"/>
      <c r="AI671" s="216"/>
      <c r="AJ671" s="216"/>
      <c r="AK671" s="216"/>
      <c r="AL671" s="216"/>
    </row>
    <row r="672" spans="1:38" ht="16" x14ac:dyDescent="0.2">
      <c r="A672" s="216"/>
      <c r="B672" s="216"/>
      <c r="C672" s="216"/>
      <c r="D672" s="216"/>
      <c r="E672" s="216"/>
      <c r="F672" s="216"/>
      <c r="G672" s="216"/>
      <c r="H672" s="216"/>
      <c r="I672" s="216"/>
      <c r="J672" s="216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  <c r="U672" s="216"/>
      <c r="V672" s="216"/>
      <c r="W672" s="216"/>
      <c r="X672" s="216"/>
      <c r="Y672" s="216"/>
      <c r="Z672" s="216"/>
      <c r="AA672" s="216"/>
      <c r="AB672" s="216"/>
      <c r="AC672" s="216"/>
      <c r="AD672" s="216"/>
      <c r="AE672" s="216"/>
      <c r="AF672" s="216"/>
      <c r="AG672" s="216"/>
      <c r="AH672" s="216"/>
      <c r="AI672" s="216"/>
      <c r="AJ672" s="216"/>
      <c r="AK672" s="216"/>
      <c r="AL672" s="216"/>
    </row>
    <row r="673" spans="1:38" ht="16" x14ac:dyDescent="0.2">
      <c r="A673" s="216"/>
      <c r="B673" s="216"/>
      <c r="C673" s="216"/>
      <c r="D673" s="216"/>
      <c r="E673" s="216"/>
      <c r="F673" s="216"/>
      <c r="G673" s="216"/>
      <c r="H673" s="216"/>
      <c r="I673" s="216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16"/>
      <c r="X673" s="216"/>
      <c r="Y673" s="216"/>
      <c r="Z673" s="216"/>
      <c r="AA673" s="216"/>
      <c r="AB673" s="216"/>
      <c r="AC673" s="216"/>
      <c r="AD673" s="216"/>
      <c r="AE673" s="216"/>
      <c r="AF673" s="216"/>
      <c r="AG673" s="216"/>
      <c r="AH673" s="216"/>
      <c r="AI673" s="216"/>
      <c r="AJ673" s="216"/>
      <c r="AK673" s="216"/>
      <c r="AL673" s="216"/>
    </row>
    <row r="674" spans="1:38" ht="16" x14ac:dyDescent="0.2">
      <c r="A674" s="216"/>
      <c r="B674" s="216"/>
      <c r="C674" s="216"/>
      <c r="D674" s="216"/>
      <c r="E674" s="216"/>
      <c r="F674" s="216"/>
      <c r="G674" s="216"/>
      <c r="H674" s="216"/>
      <c r="I674" s="216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16"/>
      <c r="X674" s="216"/>
      <c r="Y674" s="216"/>
      <c r="Z674" s="216"/>
      <c r="AA674" s="216"/>
      <c r="AB674" s="216"/>
      <c r="AC674" s="216"/>
      <c r="AD674" s="216"/>
      <c r="AE674" s="216"/>
      <c r="AF674" s="216"/>
      <c r="AG674" s="216"/>
      <c r="AH674" s="216"/>
      <c r="AI674" s="216"/>
      <c r="AJ674" s="216"/>
      <c r="AK674" s="216"/>
      <c r="AL674" s="216"/>
    </row>
    <row r="675" spans="1:38" ht="16" x14ac:dyDescent="0.2">
      <c r="A675" s="216"/>
      <c r="B675" s="216"/>
      <c r="C675" s="216"/>
      <c r="D675" s="216"/>
      <c r="E675" s="216"/>
      <c r="F675" s="216"/>
      <c r="G675" s="216"/>
      <c r="H675" s="216"/>
      <c r="I675" s="216"/>
      <c r="J675" s="216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  <c r="U675" s="216"/>
      <c r="V675" s="216"/>
      <c r="W675" s="216"/>
      <c r="X675" s="216"/>
      <c r="Y675" s="216"/>
      <c r="Z675" s="216"/>
      <c r="AA675" s="216"/>
      <c r="AB675" s="216"/>
      <c r="AC675" s="216"/>
      <c r="AD675" s="216"/>
      <c r="AE675" s="216"/>
      <c r="AF675" s="216"/>
      <c r="AG675" s="216"/>
      <c r="AH675" s="216"/>
      <c r="AI675" s="216"/>
      <c r="AJ675" s="216"/>
      <c r="AK675" s="216"/>
      <c r="AL675" s="216"/>
    </row>
    <row r="676" spans="1:38" ht="16" x14ac:dyDescent="0.2">
      <c r="A676" s="216"/>
      <c r="B676" s="216"/>
      <c r="C676" s="216"/>
      <c r="D676" s="216"/>
      <c r="E676" s="216"/>
      <c r="F676" s="216"/>
      <c r="G676" s="216"/>
      <c r="H676" s="216"/>
      <c r="I676" s="216"/>
      <c r="J676" s="216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216"/>
      <c r="X676" s="216"/>
      <c r="Y676" s="216"/>
      <c r="Z676" s="216"/>
      <c r="AA676" s="216"/>
      <c r="AB676" s="216"/>
      <c r="AC676" s="216"/>
      <c r="AD676" s="216"/>
      <c r="AE676" s="216"/>
      <c r="AF676" s="216"/>
      <c r="AG676" s="216"/>
      <c r="AH676" s="216"/>
      <c r="AI676" s="216"/>
      <c r="AJ676" s="216"/>
      <c r="AK676" s="216"/>
      <c r="AL676" s="216"/>
    </row>
    <row r="677" spans="1:38" ht="16" x14ac:dyDescent="0.2">
      <c r="A677" s="216"/>
      <c r="B677" s="216"/>
      <c r="C677" s="216"/>
      <c r="D677" s="216"/>
      <c r="E677" s="216"/>
      <c r="F677" s="216"/>
      <c r="G677" s="216"/>
      <c r="H677" s="216"/>
      <c r="I677" s="216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16"/>
      <c r="X677" s="216"/>
      <c r="Y677" s="216"/>
      <c r="Z677" s="216"/>
      <c r="AA677" s="216"/>
      <c r="AB677" s="216"/>
      <c r="AC677" s="216"/>
      <c r="AD677" s="216"/>
      <c r="AE677" s="216"/>
      <c r="AF677" s="216"/>
      <c r="AG677" s="216"/>
      <c r="AH677" s="216"/>
      <c r="AI677" s="216"/>
      <c r="AJ677" s="216"/>
      <c r="AK677" s="216"/>
      <c r="AL677" s="216"/>
    </row>
    <row r="678" spans="1:38" ht="16" x14ac:dyDescent="0.2">
      <c r="A678" s="216"/>
      <c r="B678" s="216"/>
      <c r="C678" s="216"/>
      <c r="D678" s="216"/>
      <c r="E678" s="216"/>
      <c r="F678" s="216"/>
      <c r="G678" s="216"/>
      <c r="H678" s="216"/>
      <c r="I678" s="216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16"/>
      <c r="X678" s="216"/>
      <c r="Y678" s="216"/>
      <c r="Z678" s="216"/>
      <c r="AA678" s="216"/>
      <c r="AB678" s="216"/>
      <c r="AC678" s="216"/>
      <c r="AD678" s="216"/>
      <c r="AE678" s="216"/>
      <c r="AF678" s="216"/>
      <c r="AG678" s="216"/>
      <c r="AH678" s="216"/>
      <c r="AI678" s="216"/>
      <c r="AJ678" s="216"/>
      <c r="AK678" s="216"/>
      <c r="AL678" s="216"/>
    </row>
    <row r="679" spans="1:38" ht="16" x14ac:dyDescent="0.2">
      <c r="A679" s="216"/>
      <c r="B679" s="216"/>
      <c r="C679" s="216"/>
      <c r="D679" s="216"/>
      <c r="E679" s="216"/>
      <c r="F679" s="216"/>
      <c r="G679" s="216"/>
      <c r="H679" s="216"/>
      <c r="I679" s="216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16"/>
      <c r="X679" s="216"/>
      <c r="Y679" s="216"/>
      <c r="Z679" s="216"/>
      <c r="AA679" s="216"/>
      <c r="AB679" s="216"/>
      <c r="AC679" s="216"/>
      <c r="AD679" s="216"/>
      <c r="AE679" s="216"/>
      <c r="AF679" s="216"/>
      <c r="AG679" s="216"/>
      <c r="AH679" s="216"/>
      <c r="AI679" s="216"/>
      <c r="AJ679" s="216"/>
      <c r="AK679" s="216"/>
      <c r="AL679" s="216"/>
    </row>
    <row r="680" spans="1:38" ht="16" x14ac:dyDescent="0.2">
      <c r="A680" s="216"/>
      <c r="B680" s="216"/>
      <c r="C680" s="216"/>
      <c r="D680" s="216"/>
      <c r="E680" s="216"/>
      <c r="F680" s="216"/>
      <c r="G680" s="216"/>
      <c r="H680" s="216"/>
      <c r="I680" s="216"/>
      <c r="J680" s="216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  <c r="U680" s="216"/>
      <c r="V680" s="216"/>
      <c r="W680" s="216"/>
      <c r="X680" s="216"/>
      <c r="Y680" s="216"/>
      <c r="Z680" s="216"/>
      <c r="AA680" s="216"/>
      <c r="AB680" s="216"/>
      <c r="AC680" s="216"/>
      <c r="AD680" s="216"/>
      <c r="AE680" s="216"/>
      <c r="AF680" s="216"/>
      <c r="AG680" s="216"/>
      <c r="AH680" s="216"/>
      <c r="AI680" s="216"/>
      <c r="AJ680" s="216"/>
      <c r="AK680" s="216"/>
      <c r="AL680" s="216"/>
    </row>
    <row r="681" spans="1:38" ht="16" x14ac:dyDescent="0.2">
      <c r="A681" s="216"/>
      <c r="B681" s="216"/>
      <c r="C681" s="216"/>
      <c r="D681" s="216"/>
      <c r="E681" s="216"/>
      <c r="F681" s="216"/>
      <c r="G681" s="216"/>
      <c r="H681" s="216"/>
      <c r="I681" s="216"/>
      <c r="J681" s="216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  <c r="U681" s="216"/>
      <c r="V681" s="216"/>
      <c r="W681" s="216"/>
      <c r="X681" s="216"/>
      <c r="Y681" s="216"/>
      <c r="Z681" s="216"/>
      <c r="AA681" s="216"/>
      <c r="AB681" s="216"/>
      <c r="AC681" s="216"/>
      <c r="AD681" s="216"/>
      <c r="AE681" s="216"/>
      <c r="AF681" s="216"/>
      <c r="AG681" s="216"/>
      <c r="AH681" s="216"/>
      <c r="AI681" s="216"/>
      <c r="AJ681" s="216"/>
      <c r="AK681" s="216"/>
      <c r="AL681" s="216"/>
    </row>
    <row r="682" spans="1:38" ht="16" x14ac:dyDescent="0.2">
      <c r="A682" s="216"/>
      <c r="B682" s="216"/>
      <c r="C682" s="216"/>
      <c r="D682" s="216"/>
      <c r="E682" s="216"/>
      <c r="F682" s="216"/>
      <c r="G682" s="216"/>
      <c r="H682" s="216"/>
      <c r="I682" s="216"/>
      <c r="J682" s="216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  <c r="U682" s="216"/>
      <c r="V682" s="216"/>
      <c r="W682" s="216"/>
      <c r="X682" s="216"/>
      <c r="Y682" s="216"/>
      <c r="Z682" s="216"/>
      <c r="AA682" s="216"/>
      <c r="AB682" s="216"/>
      <c r="AC682" s="216"/>
      <c r="AD682" s="216"/>
      <c r="AE682" s="216"/>
      <c r="AF682" s="216"/>
      <c r="AG682" s="216"/>
      <c r="AH682" s="216"/>
      <c r="AI682" s="216"/>
      <c r="AJ682" s="216"/>
      <c r="AK682" s="216"/>
      <c r="AL682" s="216"/>
    </row>
    <row r="683" spans="1:38" ht="16" x14ac:dyDescent="0.2">
      <c r="A683" s="216"/>
      <c r="B683" s="216"/>
      <c r="C683" s="216"/>
      <c r="D683" s="216"/>
      <c r="E683" s="216"/>
      <c r="F683" s="216"/>
      <c r="G683" s="216"/>
      <c r="H683" s="216"/>
      <c r="I683" s="216"/>
      <c r="J683" s="216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  <c r="U683" s="216"/>
      <c r="V683" s="216"/>
      <c r="W683" s="216"/>
      <c r="X683" s="216"/>
      <c r="Y683" s="216"/>
      <c r="Z683" s="216"/>
      <c r="AA683" s="216"/>
      <c r="AB683" s="216"/>
      <c r="AC683" s="216"/>
      <c r="AD683" s="216"/>
      <c r="AE683" s="216"/>
      <c r="AF683" s="216"/>
      <c r="AG683" s="216"/>
      <c r="AH683" s="216"/>
      <c r="AI683" s="216"/>
      <c r="AJ683" s="216"/>
      <c r="AK683" s="216"/>
      <c r="AL683" s="216"/>
    </row>
    <row r="684" spans="1:38" ht="16" x14ac:dyDescent="0.2">
      <c r="A684" s="216"/>
      <c r="B684" s="216"/>
      <c r="C684" s="216"/>
      <c r="D684" s="216"/>
      <c r="E684" s="216"/>
      <c r="F684" s="216"/>
      <c r="G684" s="216"/>
      <c r="H684" s="216"/>
      <c r="I684" s="216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  <c r="U684" s="216"/>
      <c r="V684" s="216"/>
      <c r="W684" s="216"/>
      <c r="X684" s="216"/>
      <c r="Y684" s="216"/>
      <c r="Z684" s="216"/>
      <c r="AA684" s="216"/>
      <c r="AB684" s="216"/>
      <c r="AC684" s="216"/>
      <c r="AD684" s="216"/>
      <c r="AE684" s="216"/>
      <c r="AF684" s="216"/>
      <c r="AG684" s="216"/>
      <c r="AH684" s="216"/>
      <c r="AI684" s="216"/>
      <c r="AJ684" s="216"/>
      <c r="AK684" s="216"/>
      <c r="AL684" s="216"/>
    </row>
    <row r="685" spans="1:38" ht="16" x14ac:dyDescent="0.2">
      <c r="A685" s="216"/>
      <c r="B685" s="216"/>
      <c r="C685" s="216"/>
      <c r="D685" s="216"/>
      <c r="E685" s="216"/>
      <c r="F685" s="216"/>
      <c r="G685" s="216"/>
      <c r="H685" s="216"/>
      <c r="I685" s="216"/>
      <c r="J685" s="216"/>
      <c r="K685" s="216"/>
      <c r="L685" s="216"/>
      <c r="M685" s="216"/>
      <c r="N685" s="216"/>
      <c r="O685" s="216"/>
      <c r="P685" s="216"/>
      <c r="Q685" s="216"/>
      <c r="R685" s="216"/>
      <c r="S685" s="216"/>
      <c r="T685" s="216"/>
      <c r="U685" s="216"/>
      <c r="V685" s="216"/>
      <c r="W685" s="216"/>
      <c r="X685" s="216"/>
      <c r="Y685" s="216"/>
      <c r="Z685" s="216"/>
      <c r="AA685" s="216"/>
      <c r="AB685" s="216"/>
      <c r="AC685" s="216"/>
      <c r="AD685" s="216"/>
      <c r="AE685" s="216"/>
      <c r="AF685" s="216"/>
      <c r="AG685" s="216"/>
      <c r="AH685" s="216"/>
      <c r="AI685" s="216"/>
      <c r="AJ685" s="216"/>
      <c r="AK685" s="216"/>
      <c r="AL685" s="216"/>
    </row>
    <row r="686" spans="1:38" ht="16" x14ac:dyDescent="0.2">
      <c r="A686" s="216"/>
      <c r="B686" s="216"/>
      <c r="C686" s="216"/>
      <c r="D686" s="216"/>
      <c r="E686" s="216"/>
      <c r="F686" s="216"/>
      <c r="G686" s="216"/>
      <c r="H686" s="216"/>
      <c r="I686" s="216"/>
      <c r="J686" s="216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  <c r="U686" s="216"/>
      <c r="V686" s="216"/>
      <c r="W686" s="216"/>
      <c r="X686" s="216"/>
      <c r="Y686" s="216"/>
      <c r="Z686" s="216"/>
      <c r="AA686" s="216"/>
      <c r="AB686" s="216"/>
      <c r="AC686" s="216"/>
      <c r="AD686" s="216"/>
      <c r="AE686" s="216"/>
      <c r="AF686" s="216"/>
      <c r="AG686" s="216"/>
      <c r="AH686" s="216"/>
      <c r="AI686" s="216"/>
      <c r="AJ686" s="216"/>
      <c r="AK686" s="216"/>
      <c r="AL686" s="216"/>
    </row>
    <row r="687" spans="1:38" ht="16" x14ac:dyDescent="0.2">
      <c r="A687" s="216"/>
      <c r="B687" s="216"/>
      <c r="C687" s="216"/>
      <c r="D687" s="216"/>
      <c r="E687" s="216"/>
      <c r="F687" s="216"/>
      <c r="G687" s="216"/>
      <c r="H687" s="216"/>
      <c r="I687" s="216"/>
      <c r="J687" s="216"/>
      <c r="K687" s="216"/>
      <c r="L687" s="216"/>
      <c r="M687" s="216"/>
      <c r="N687" s="216"/>
      <c r="O687" s="216"/>
      <c r="P687" s="216"/>
      <c r="Q687" s="216"/>
      <c r="R687" s="216"/>
      <c r="S687" s="216"/>
      <c r="T687" s="216"/>
      <c r="U687" s="216"/>
      <c r="V687" s="216"/>
      <c r="W687" s="216"/>
      <c r="X687" s="216"/>
      <c r="Y687" s="216"/>
      <c r="Z687" s="216"/>
      <c r="AA687" s="216"/>
      <c r="AB687" s="216"/>
      <c r="AC687" s="216"/>
      <c r="AD687" s="216"/>
      <c r="AE687" s="216"/>
      <c r="AF687" s="216"/>
      <c r="AG687" s="216"/>
      <c r="AH687" s="216"/>
      <c r="AI687" s="216"/>
      <c r="AJ687" s="216"/>
      <c r="AK687" s="216"/>
      <c r="AL687" s="216"/>
    </row>
    <row r="688" spans="1:38" ht="16" x14ac:dyDescent="0.2">
      <c r="A688" s="216"/>
      <c r="B688" s="216"/>
      <c r="C688" s="216"/>
      <c r="D688" s="216"/>
      <c r="E688" s="216"/>
      <c r="F688" s="216"/>
      <c r="G688" s="216"/>
      <c r="H688" s="216"/>
      <c r="I688" s="216"/>
      <c r="J688" s="216"/>
      <c r="K688" s="216"/>
      <c r="L688" s="216"/>
      <c r="M688" s="216"/>
      <c r="N688" s="216"/>
      <c r="O688" s="216"/>
      <c r="P688" s="216"/>
      <c r="Q688" s="216"/>
      <c r="R688" s="216"/>
      <c r="S688" s="216"/>
      <c r="T688" s="216"/>
      <c r="U688" s="216"/>
      <c r="V688" s="216"/>
      <c r="W688" s="216"/>
      <c r="X688" s="216"/>
      <c r="Y688" s="216"/>
      <c r="Z688" s="216"/>
      <c r="AA688" s="216"/>
      <c r="AB688" s="216"/>
      <c r="AC688" s="216"/>
      <c r="AD688" s="216"/>
      <c r="AE688" s="216"/>
      <c r="AF688" s="216"/>
      <c r="AG688" s="216"/>
      <c r="AH688" s="216"/>
      <c r="AI688" s="216"/>
      <c r="AJ688" s="216"/>
      <c r="AK688" s="216"/>
      <c r="AL688" s="216"/>
    </row>
    <row r="689" spans="1:38" ht="16" x14ac:dyDescent="0.2">
      <c r="A689" s="216"/>
      <c r="B689" s="216"/>
      <c r="C689" s="216"/>
      <c r="D689" s="216"/>
      <c r="E689" s="216"/>
      <c r="F689" s="216"/>
      <c r="G689" s="216"/>
      <c r="H689" s="216"/>
      <c r="I689" s="216"/>
      <c r="J689" s="216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  <c r="U689" s="216"/>
      <c r="V689" s="216"/>
      <c r="W689" s="216"/>
      <c r="X689" s="216"/>
      <c r="Y689" s="216"/>
      <c r="Z689" s="216"/>
      <c r="AA689" s="216"/>
      <c r="AB689" s="216"/>
      <c r="AC689" s="216"/>
      <c r="AD689" s="216"/>
      <c r="AE689" s="216"/>
      <c r="AF689" s="216"/>
      <c r="AG689" s="216"/>
      <c r="AH689" s="216"/>
      <c r="AI689" s="216"/>
      <c r="AJ689" s="216"/>
      <c r="AK689" s="216"/>
      <c r="AL689" s="216"/>
    </row>
    <row r="690" spans="1:38" ht="16" x14ac:dyDescent="0.2">
      <c r="A690" s="216"/>
      <c r="B690" s="216"/>
      <c r="C690" s="216"/>
      <c r="D690" s="216"/>
      <c r="E690" s="216"/>
      <c r="F690" s="216"/>
      <c r="G690" s="216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6"/>
      <c r="AA690" s="216"/>
      <c r="AB690" s="216"/>
      <c r="AC690" s="216"/>
      <c r="AD690" s="216"/>
      <c r="AE690" s="216"/>
      <c r="AF690" s="216"/>
      <c r="AG690" s="216"/>
      <c r="AH690" s="216"/>
      <c r="AI690" s="216"/>
      <c r="AJ690" s="216"/>
      <c r="AK690" s="216"/>
      <c r="AL690" s="216"/>
    </row>
    <row r="691" spans="1:38" ht="16" x14ac:dyDescent="0.2">
      <c r="A691" s="216"/>
      <c r="B691" s="216"/>
      <c r="C691" s="216"/>
      <c r="D691" s="216"/>
      <c r="E691" s="216"/>
      <c r="F691" s="216"/>
      <c r="G691" s="216"/>
      <c r="H691" s="216"/>
      <c r="I691" s="216"/>
      <c r="J691" s="216"/>
      <c r="K691" s="216"/>
      <c r="L691" s="216"/>
      <c r="M691" s="216"/>
      <c r="N691" s="216"/>
      <c r="O691" s="216"/>
      <c r="P691" s="216"/>
      <c r="Q691" s="216"/>
      <c r="R691" s="216"/>
      <c r="S691" s="216"/>
      <c r="T691" s="216"/>
      <c r="U691" s="216"/>
      <c r="V691" s="216"/>
      <c r="W691" s="216"/>
      <c r="X691" s="216"/>
      <c r="Y691" s="216"/>
      <c r="Z691" s="216"/>
      <c r="AA691" s="216"/>
      <c r="AB691" s="216"/>
      <c r="AC691" s="216"/>
      <c r="AD691" s="216"/>
      <c r="AE691" s="216"/>
      <c r="AF691" s="216"/>
      <c r="AG691" s="216"/>
      <c r="AH691" s="216"/>
      <c r="AI691" s="216"/>
      <c r="AJ691" s="216"/>
      <c r="AK691" s="216"/>
      <c r="AL691" s="216"/>
    </row>
    <row r="692" spans="1:38" ht="16" x14ac:dyDescent="0.2">
      <c r="A692" s="216"/>
      <c r="B692" s="216"/>
      <c r="C692" s="216"/>
      <c r="D692" s="216"/>
      <c r="E692" s="216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  <c r="AA692" s="216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</row>
    <row r="693" spans="1:38" ht="16" x14ac:dyDescent="0.2">
      <c r="A693" s="216"/>
      <c r="B693" s="216"/>
      <c r="C693" s="216"/>
      <c r="D693" s="216"/>
      <c r="E693" s="216"/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  <c r="AA693" s="216"/>
      <c r="AB693" s="216"/>
      <c r="AC693" s="216"/>
      <c r="AD693" s="216"/>
      <c r="AE693" s="216"/>
      <c r="AF693" s="216"/>
      <c r="AG693" s="216"/>
      <c r="AH693" s="216"/>
      <c r="AI693" s="216"/>
      <c r="AJ693" s="216"/>
      <c r="AK693" s="216"/>
      <c r="AL693" s="216"/>
    </row>
    <row r="694" spans="1:38" ht="16" x14ac:dyDescent="0.2">
      <c r="A694" s="216"/>
      <c r="B694" s="216"/>
      <c r="C694" s="216"/>
      <c r="D694" s="216"/>
      <c r="E694" s="216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  <c r="AA694" s="216"/>
      <c r="AB694" s="216"/>
      <c r="AC694" s="216"/>
      <c r="AD694" s="216"/>
      <c r="AE694" s="216"/>
      <c r="AF694" s="216"/>
      <c r="AG694" s="216"/>
      <c r="AH694" s="216"/>
      <c r="AI694" s="216"/>
      <c r="AJ694" s="216"/>
      <c r="AK694" s="216"/>
      <c r="AL694" s="216"/>
    </row>
    <row r="695" spans="1:38" ht="16" x14ac:dyDescent="0.2">
      <c r="A695" s="216"/>
      <c r="B695" s="216"/>
      <c r="C695" s="216"/>
      <c r="D695" s="216"/>
      <c r="E695" s="216"/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  <c r="AA695" s="216"/>
      <c r="AB695" s="216"/>
      <c r="AC695" s="216"/>
      <c r="AD695" s="216"/>
      <c r="AE695" s="216"/>
      <c r="AF695" s="216"/>
      <c r="AG695" s="216"/>
      <c r="AH695" s="216"/>
      <c r="AI695" s="216"/>
      <c r="AJ695" s="216"/>
      <c r="AK695" s="216"/>
      <c r="AL695" s="216"/>
    </row>
    <row r="696" spans="1:38" ht="16" x14ac:dyDescent="0.2">
      <c r="A696" s="216"/>
      <c r="B696" s="216"/>
      <c r="C696" s="216"/>
      <c r="D696" s="216"/>
      <c r="E696" s="216"/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  <c r="AA696" s="216"/>
      <c r="AB696" s="216"/>
      <c r="AC696" s="216"/>
      <c r="AD696" s="216"/>
      <c r="AE696" s="216"/>
      <c r="AF696" s="216"/>
      <c r="AG696" s="216"/>
      <c r="AH696" s="216"/>
      <c r="AI696" s="216"/>
      <c r="AJ696" s="216"/>
      <c r="AK696" s="216"/>
      <c r="AL696" s="216"/>
    </row>
    <row r="697" spans="1:38" ht="16" x14ac:dyDescent="0.2">
      <c r="A697" s="216"/>
      <c r="B697" s="216"/>
      <c r="C697" s="216"/>
      <c r="D697" s="216"/>
      <c r="E697" s="216"/>
      <c r="F697" s="216"/>
      <c r="G697" s="216"/>
      <c r="H697" s="216"/>
      <c r="I697" s="216"/>
      <c r="J697" s="216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  <c r="U697" s="216"/>
      <c r="V697" s="216"/>
      <c r="W697" s="216"/>
      <c r="X697" s="216"/>
      <c r="Y697" s="216"/>
      <c r="Z697" s="216"/>
      <c r="AA697" s="216"/>
      <c r="AB697" s="216"/>
      <c r="AC697" s="216"/>
      <c r="AD697" s="216"/>
      <c r="AE697" s="216"/>
      <c r="AF697" s="216"/>
      <c r="AG697" s="216"/>
      <c r="AH697" s="216"/>
      <c r="AI697" s="216"/>
      <c r="AJ697" s="216"/>
      <c r="AK697" s="216"/>
      <c r="AL697" s="216"/>
    </row>
    <row r="698" spans="1:38" ht="16" x14ac:dyDescent="0.2">
      <c r="A698" s="216"/>
      <c r="B698" s="216"/>
      <c r="C698" s="216"/>
      <c r="D698" s="216"/>
      <c r="E698" s="216"/>
      <c r="F698" s="216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  <c r="AA698" s="216"/>
      <c r="AB698" s="216"/>
      <c r="AC698" s="216"/>
      <c r="AD698" s="216"/>
      <c r="AE698" s="216"/>
      <c r="AF698" s="216"/>
      <c r="AG698" s="216"/>
      <c r="AH698" s="216"/>
      <c r="AI698" s="216"/>
      <c r="AJ698" s="216"/>
      <c r="AK698" s="216"/>
      <c r="AL698" s="216"/>
    </row>
    <row r="699" spans="1:38" ht="16" x14ac:dyDescent="0.2">
      <c r="A699" s="216"/>
      <c r="B699" s="216"/>
      <c r="C699" s="216"/>
      <c r="D699" s="216"/>
      <c r="E699" s="216"/>
      <c r="F699" s="216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  <c r="AA699" s="216"/>
      <c r="AB699" s="216"/>
      <c r="AC699" s="216"/>
      <c r="AD699" s="216"/>
      <c r="AE699" s="216"/>
      <c r="AF699" s="216"/>
      <c r="AG699" s="216"/>
      <c r="AH699" s="216"/>
      <c r="AI699" s="216"/>
      <c r="AJ699" s="216"/>
      <c r="AK699" s="216"/>
      <c r="AL699" s="216"/>
    </row>
    <row r="700" spans="1:38" ht="16" x14ac:dyDescent="0.2">
      <c r="A700" s="216"/>
      <c r="B700" s="216"/>
      <c r="C700" s="216"/>
      <c r="D700" s="216"/>
      <c r="E700" s="216"/>
      <c r="F700" s="216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  <c r="AA700" s="216"/>
      <c r="AB700" s="216"/>
      <c r="AC700" s="216"/>
      <c r="AD700" s="216"/>
      <c r="AE700" s="216"/>
      <c r="AF700" s="216"/>
      <c r="AG700" s="216"/>
      <c r="AH700" s="216"/>
      <c r="AI700" s="216"/>
      <c r="AJ700" s="216"/>
      <c r="AK700" s="216"/>
      <c r="AL700" s="216"/>
    </row>
    <row r="701" spans="1:38" ht="16" x14ac:dyDescent="0.2">
      <c r="A701" s="216"/>
      <c r="B701" s="216"/>
      <c r="C701" s="216"/>
      <c r="D701" s="216"/>
      <c r="E701" s="216"/>
      <c r="F701" s="216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  <c r="AA701" s="216"/>
      <c r="AB701" s="216"/>
      <c r="AC701" s="216"/>
      <c r="AD701" s="216"/>
      <c r="AE701" s="216"/>
      <c r="AF701" s="216"/>
      <c r="AG701" s="216"/>
      <c r="AH701" s="216"/>
      <c r="AI701" s="216"/>
      <c r="AJ701" s="216"/>
      <c r="AK701" s="216"/>
      <c r="AL701" s="216"/>
    </row>
    <row r="702" spans="1:38" ht="16" x14ac:dyDescent="0.2">
      <c r="A702" s="216"/>
      <c r="B702" s="216"/>
      <c r="C702" s="216"/>
      <c r="D702" s="216"/>
      <c r="E702" s="216"/>
      <c r="F702" s="216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</row>
    <row r="703" spans="1:38" ht="16" x14ac:dyDescent="0.2">
      <c r="A703" s="216"/>
      <c r="B703" s="216"/>
      <c r="C703" s="216"/>
      <c r="D703" s="216"/>
      <c r="E703" s="216"/>
      <c r="F703" s="216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</row>
    <row r="704" spans="1:38" ht="16" x14ac:dyDescent="0.2">
      <c r="A704" s="216"/>
      <c r="B704" s="216"/>
      <c r="C704" s="216"/>
      <c r="D704" s="216"/>
      <c r="E704" s="216"/>
      <c r="F704" s="216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</row>
    <row r="705" spans="1:38" ht="16" x14ac:dyDescent="0.2">
      <c r="A705" s="216"/>
      <c r="B705" s="216"/>
      <c r="C705" s="216"/>
      <c r="D705" s="216"/>
      <c r="E705" s="216"/>
      <c r="F705" s="216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</row>
    <row r="706" spans="1:38" ht="16" x14ac:dyDescent="0.2">
      <c r="A706" s="216"/>
      <c r="B706" s="216"/>
      <c r="C706" s="216"/>
      <c r="D706" s="216"/>
      <c r="E706" s="216"/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</row>
    <row r="707" spans="1:38" ht="16" x14ac:dyDescent="0.2">
      <c r="A707" s="216"/>
      <c r="B707" s="216"/>
      <c r="C707" s="216"/>
      <c r="D707" s="216"/>
      <c r="E707" s="216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</row>
    <row r="708" spans="1:38" ht="16" x14ac:dyDescent="0.2">
      <c r="A708" s="216"/>
      <c r="B708" s="216"/>
      <c r="C708" s="216"/>
      <c r="D708" s="216"/>
      <c r="E708" s="216"/>
      <c r="F708" s="216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</row>
    <row r="709" spans="1:38" ht="16" x14ac:dyDescent="0.2">
      <c r="A709" s="216"/>
      <c r="B709" s="216"/>
      <c r="C709" s="216"/>
      <c r="D709" s="216"/>
      <c r="E709" s="216"/>
      <c r="F709" s="216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</row>
    <row r="710" spans="1:38" ht="16" x14ac:dyDescent="0.2">
      <c r="A710" s="216"/>
      <c r="B710" s="216"/>
      <c r="C710" s="216"/>
      <c r="D710" s="216"/>
      <c r="E710" s="216"/>
      <c r="F710" s="216"/>
      <c r="G710" s="216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</row>
    <row r="711" spans="1:38" ht="16" x14ac:dyDescent="0.2">
      <c r="A711" s="216"/>
      <c r="B711" s="216"/>
      <c r="C711" s="216"/>
      <c r="D711" s="216"/>
      <c r="E711" s="216"/>
      <c r="F711" s="216"/>
      <c r="G711" s="216"/>
      <c r="H711" s="216"/>
      <c r="I711" s="216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  <c r="AA711" s="216"/>
      <c r="AB711" s="216"/>
      <c r="AC711" s="216"/>
      <c r="AD711" s="216"/>
      <c r="AE711" s="216"/>
      <c r="AF711" s="216"/>
      <c r="AG711" s="216"/>
      <c r="AH711" s="216"/>
      <c r="AI711" s="216"/>
      <c r="AJ711" s="216"/>
      <c r="AK711" s="216"/>
      <c r="AL711" s="216"/>
    </row>
    <row r="712" spans="1:38" ht="16" x14ac:dyDescent="0.2">
      <c r="A712" s="216"/>
      <c r="B712" s="216"/>
      <c r="C712" s="216"/>
      <c r="D712" s="216"/>
      <c r="E712" s="216"/>
      <c r="F712" s="216"/>
      <c r="G712" s="216"/>
      <c r="H712" s="216"/>
      <c r="I712" s="216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  <c r="AA712" s="216"/>
      <c r="AB712" s="216"/>
      <c r="AC712" s="216"/>
      <c r="AD712" s="216"/>
      <c r="AE712" s="216"/>
      <c r="AF712" s="216"/>
      <c r="AG712" s="216"/>
      <c r="AH712" s="216"/>
      <c r="AI712" s="216"/>
      <c r="AJ712" s="216"/>
      <c r="AK712" s="216"/>
      <c r="AL712" s="216"/>
    </row>
    <row r="713" spans="1:38" ht="16" x14ac:dyDescent="0.2">
      <c r="A713" s="216"/>
      <c r="B713" s="216"/>
      <c r="C713" s="216"/>
      <c r="D713" s="216"/>
      <c r="E713" s="216"/>
      <c r="F713" s="216"/>
      <c r="G713" s="216"/>
      <c r="H713" s="216"/>
      <c r="I713" s="216"/>
      <c r="J713" s="216"/>
      <c r="K713" s="216"/>
      <c r="L713" s="216"/>
      <c r="M713" s="216"/>
      <c r="N713" s="216"/>
      <c r="O713" s="216"/>
      <c r="P713" s="216"/>
      <c r="Q713" s="216"/>
      <c r="R713" s="216"/>
      <c r="S713" s="216"/>
      <c r="T713" s="216"/>
      <c r="U713" s="216"/>
      <c r="V713" s="216"/>
      <c r="W713" s="216"/>
      <c r="X713" s="216"/>
      <c r="Y713" s="216"/>
      <c r="Z713" s="216"/>
      <c r="AA713" s="216"/>
      <c r="AB713" s="216"/>
      <c r="AC713" s="216"/>
      <c r="AD713" s="216"/>
      <c r="AE713" s="216"/>
      <c r="AF713" s="216"/>
      <c r="AG713" s="216"/>
      <c r="AH713" s="216"/>
      <c r="AI713" s="216"/>
      <c r="AJ713" s="216"/>
      <c r="AK713" s="216"/>
      <c r="AL713" s="216"/>
    </row>
    <row r="714" spans="1:38" ht="16" x14ac:dyDescent="0.2">
      <c r="A714" s="216"/>
      <c r="B714" s="216"/>
      <c r="C714" s="216"/>
      <c r="D714" s="216"/>
      <c r="E714" s="216"/>
      <c r="F714" s="216"/>
      <c r="G714" s="216"/>
      <c r="H714" s="216"/>
      <c r="I714" s="216"/>
      <c r="J714" s="216"/>
      <c r="K714" s="216"/>
      <c r="L714" s="216"/>
      <c r="M714" s="216"/>
      <c r="N714" s="216"/>
      <c r="O714" s="216"/>
      <c r="P714" s="216"/>
      <c r="Q714" s="216"/>
      <c r="R714" s="216"/>
      <c r="S714" s="216"/>
      <c r="T714" s="216"/>
      <c r="U714" s="216"/>
      <c r="V714" s="216"/>
      <c r="W714" s="216"/>
      <c r="X714" s="216"/>
      <c r="Y714" s="216"/>
      <c r="Z714" s="216"/>
      <c r="AA714" s="216"/>
      <c r="AB714" s="216"/>
      <c r="AC714" s="216"/>
      <c r="AD714" s="216"/>
      <c r="AE714" s="216"/>
      <c r="AF714" s="216"/>
      <c r="AG714" s="216"/>
      <c r="AH714" s="216"/>
      <c r="AI714" s="216"/>
      <c r="AJ714" s="216"/>
      <c r="AK714" s="216"/>
      <c r="AL714" s="216"/>
    </row>
    <row r="715" spans="1:38" ht="16" x14ac:dyDescent="0.2">
      <c r="A715" s="216"/>
      <c r="B715" s="216"/>
      <c r="C715" s="216"/>
      <c r="D715" s="216"/>
      <c r="E715" s="216"/>
      <c r="F715" s="216"/>
      <c r="G715" s="216"/>
      <c r="H715" s="216"/>
      <c r="I715" s="216"/>
      <c r="J715" s="216"/>
      <c r="K715" s="216"/>
      <c r="L715" s="216"/>
      <c r="M715" s="216"/>
      <c r="N715" s="216"/>
      <c r="O715" s="216"/>
      <c r="P715" s="216"/>
      <c r="Q715" s="216"/>
      <c r="R715" s="216"/>
      <c r="S715" s="216"/>
      <c r="T715" s="216"/>
      <c r="U715" s="216"/>
      <c r="V715" s="216"/>
      <c r="W715" s="216"/>
      <c r="X715" s="216"/>
      <c r="Y715" s="216"/>
      <c r="Z715" s="216"/>
      <c r="AA715" s="216"/>
      <c r="AB715" s="216"/>
      <c r="AC715" s="216"/>
      <c r="AD715" s="216"/>
      <c r="AE715" s="216"/>
      <c r="AF715" s="216"/>
      <c r="AG715" s="216"/>
      <c r="AH715" s="216"/>
      <c r="AI715" s="216"/>
      <c r="AJ715" s="216"/>
      <c r="AK715" s="216"/>
      <c r="AL715" s="216"/>
    </row>
    <row r="716" spans="1:38" ht="16" x14ac:dyDescent="0.2">
      <c r="A716" s="216"/>
      <c r="B716" s="216"/>
      <c r="C716" s="216"/>
      <c r="D716" s="216"/>
      <c r="E716" s="216"/>
      <c r="F716" s="216"/>
      <c r="G716" s="216"/>
      <c r="H716" s="216"/>
      <c r="I716" s="216"/>
      <c r="J716" s="216"/>
      <c r="K716" s="216"/>
      <c r="L716" s="216"/>
      <c r="M716" s="216"/>
      <c r="N716" s="216"/>
      <c r="O716" s="216"/>
      <c r="P716" s="216"/>
      <c r="Q716" s="216"/>
      <c r="R716" s="216"/>
      <c r="S716" s="216"/>
      <c r="T716" s="216"/>
      <c r="U716" s="216"/>
      <c r="V716" s="216"/>
      <c r="W716" s="216"/>
      <c r="X716" s="216"/>
      <c r="Y716" s="216"/>
      <c r="Z716" s="216"/>
      <c r="AA716" s="216"/>
      <c r="AB716" s="216"/>
      <c r="AC716" s="216"/>
      <c r="AD716" s="216"/>
      <c r="AE716" s="216"/>
      <c r="AF716" s="216"/>
      <c r="AG716" s="216"/>
      <c r="AH716" s="216"/>
      <c r="AI716" s="216"/>
      <c r="AJ716" s="216"/>
      <c r="AK716" s="216"/>
      <c r="AL716" s="216"/>
    </row>
    <row r="717" spans="1:38" ht="16" x14ac:dyDescent="0.2">
      <c r="A717" s="216"/>
      <c r="B717" s="216"/>
      <c r="C717" s="216"/>
      <c r="D717" s="216"/>
      <c r="E717" s="216"/>
      <c r="F717" s="216"/>
      <c r="G717" s="216"/>
      <c r="H717" s="216"/>
      <c r="I717" s="216"/>
      <c r="J717" s="216"/>
      <c r="K717" s="216"/>
      <c r="L717" s="216"/>
      <c r="M717" s="216"/>
      <c r="N717" s="216"/>
      <c r="O717" s="216"/>
      <c r="P717" s="216"/>
      <c r="Q717" s="216"/>
      <c r="R717" s="216"/>
      <c r="S717" s="216"/>
      <c r="T717" s="216"/>
      <c r="U717" s="216"/>
      <c r="V717" s="216"/>
      <c r="W717" s="216"/>
      <c r="X717" s="216"/>
      <c r="Y717" s="216"/>
      <c r="Z717" s="216"/>
      <c r="AA717" s="216"/>
      <c r="AB717" s="216"/>
      <c r="AC717" s="216"/>
      <c r="AD717" s="216"/>
      <c r="AE717" s="216"/>
      <c r="AF717" s="216"/>
      <c r="AG717" s="216"/>
      <c r="AH717" s="216"/>
      <c r="AI717" s="216"/>
      <c r="AJ717" s="216"/>
      <c r="AK717" s="216"/>
      <c r="AL717" s="216"/>
    </row>
    <row r="718" spans="1:38" ht="16" x14ac:dyDescent="0.2">
      <c r="A718" s="216"/>
      <c r="B718" s="216"/>
      <c r="C718" s="216"/>
      <c r="D718" s="216"/>
      <c r="E718" s="216"/>
      <c r="F718" s="216"/>
      <c r="G718" s="216"/>
      <c r="H718" s="216"/>
      <c r="I718" s="216"/>
      <c r="J718" s="216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  <c r="AA718" s="216"/>
      <c r="AB718" s="216"/>
      <c r="AC718" s="216"/>
      <c r="AD718" s="216"/>
      <c r="AE718" s="216"/>
      <c r="AF718" s="216"/>
      <c r="AG718" s="216"/>
      <c r="AH718" s="216"/>
      <c r="AI718" s="216"/>
      <c r="AJ718" s="216"/>
      <c r="AK718" s="216"/>
      <c r="AL718" s="216"/>
    </row>
    <row r="719" spans="1:38" ht="16" x14ac:dyDescent="0.2">
      <c r="A719" s="216"/>
      <c r="B719" s="216"/>
      <c r="C719" s="216"/>
      <c r="D719" s="216"/>
      <c r="E719" s="216"/>
      <c r="F719" s="216"/>
      <c r="G719" s="216"/>
      <c r="H719" s="216"/>
      <c r="I719" s="216"/>
      <c r="J719" s="216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  <c r="AA719" s="216"/>
      <c r="AB719" s="216"/>
      <c r="AC719" s="216"/>
      <c r="AD719" s="216"/>
      <c r="AE719" s="216"/>
      <c r="AF719" s="216"/>
      <c r="AG719" s="216"/>
      <c r="AH719" s="216"/>
      <c r="AI719" s="216"/>
      <c r="AJ719" s="216"/>
      <c r="AK719" s="216"/>
      <c r="AL719" s="216"/>
    </row>
    <row r="720" spans="1:38" ht="16" x14ac:dyDescent="0.2">
      <c r="A720" s="216"/>
      <c r="B720" s="216"/>
      <c r="C720" s="216"/>
      <c r="D720" s="216"/>
      <c r="E720" s="216"/>
      <c r="F720" s="216"/>
      <c r="G720" s="216"/>
      <c r="H720" s="216"/>
      <c r="I720" s="216"/>
      <c r="J720" s="216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  <c r="AA720" s="216"/>
      <c r="AB720" s="216"/>
      <c r="AC720" s="216"/>
      <c r="AD720" s="216"/>
      <c r="AE720" s="216"/>
      <c r="AF720" s="216"/>
      <c r="AG720" s="216"/>
      <c r="AH720" s="216"/>
      <c r="AI720" s="216"/>
      <c r="AJ720" s="216"/>
      <c r="AK720" s="216"/>
      <c r="AL720" s="216"/>
    </row>
    <row r="721" spans="1:38" ht="16" x14ac:dyDescent="0.2">
      <c r="A721" s="216"/>
      <c r="B721" s="216"/>
      <c r="C721" s="216"/>
      <c r="D721" s="216"/>
      <c r="E721" s="216"/>
      <c r="F721" s="216"/>
      <c r="G721" s="216"/>
      <c r="H721" s="216"/>
      <c r="I721" s="216"/>
      <c r="J721" s="216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  <c r="AA721" s="216"/>
      <c r="AB721" s="216"/>
      <c r="AC721" s="216"/>
      <c r="AD721" s="216"/>
      <c r="AE721" s="216"/>
      <c r="AF721" s="216"/>
      <c r="AG721" s="216"/>
      <c r="AH721" s="216"/>
      <c r="AI721" s="216"/>
      <c r="AJ721" s="216"/>
      <c r="AK721" s="216"/>
      <c r="AL721" s="216"/>
    </row>
    <row r="722" spans="1:38" ht="16" x14ac:dyDescent="0.2">
      <c r="A722" s="216"/>
      <c r="B722" s="216"/>
      <c r="C722" s="216"/>
      <c r="D722" s="216"/>
      <c r="E722" s="216"/>
      <c r="F722" s="216"/>
      <c r="G722" s="216"/>
      <c r="H722" s="216"/>
      <c r="I722" s="216"/>
      <c r="J722" s="216"/>
      <c r="K722" s="216"/>
      <c r="L722" s="216"/>
      <c r="M722" s="216"/>
      <c r="N722" s="216"/>
      <c r="O722" s="216"/>
      <c r="P722" s="216"/>
      <c r="Q722" s="216"/>
      <c r="R722" s="216"/>
      <c r="S722" s="216"/>
      <c r="T722" s="216"/>
      <c r="U722" s="216"/>
      <c r="V722" s="216"/>
      <c r="W722" s="216"/>
      <c r="X722" s="216"/>
      <c r="Y722" s="216"/>
      <c r="Z722" s="216"/>
      <c r="AA722" s="216"/>
      <c r="AB722" s="216"/>
      <c r="AC722" s="216"/>
      <c r="AD722" s="216"/>
      <c r="AE722" s="216"/>
      <c r="AF722" s="216"/>
      <c r="AG722" s="216"/>
      <c r="AH722" s="216"/>
      <c r="AI722" s="216"/>
      <c r="AJ722" s="216"/>
      <c r="AK722" s="216"/>
      <c r="AL722" s="216"/>
    </row>
    <row r="723" spans="1:38" ht="16" x14ac:dyDescent="0.2">
      <c r="A723" s="216"/>
      <c r="B723" s="216"/>
      <c r="C723" s="216"/>
      <c r="D723" s="216"/>
      <c r="E723" s="216"/>
      <c r="F723" s="216"/>
      <c r="G723" s="216"/>
      <c r="H723" s="216"/>
      <c r="I723" s="216"/>
      <c r="J723" s="216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  <c r="AA723" s="216"/>
      <c r="AB723" s="216"/>
      <c r="AC723" s="216"/>
      <c r="AD723" s="216"/>
      <c r="AE723" s="216"/>
      <c r="AF723" s="216"/>
      <c r="AG723" s="216"/>
      <c r="AH723" s="216"/>
      <c r="AI723" s="216"/>
      <c r="AJ723" s="216"/>
      <c r="AK723" s="216"/>
      <c r="AL723" s="216"/>
    </row>
    <row r="724" spans="1:38" ht="16" x14ac:dyDescent="0.2">
      <c r="A724" s="216"/>
      <c r="B724" s="216"/>
      <c r="C724" s="216"/>
      <c r="D724" s="216"/>
      <c r="E724" s="216"/>
      <c r="F724" s="216"/>
      <c r="G724" s="216"/>
      <c r="H724" s="216"/>
      <c r="I724" s="216"/>
      <c r="J724" s="216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  <c r="AA724" s="216"/>
      <c r="AB724" s="216"/>
      <c r="AC724" s="216"/>
      <c r="AD724" s="216"/>
      <c r="AE724" s="216"/>
      <c r="AF724" s="216"/>
      <c r="AG724" s="216"/>
      <c r="AH724" s="216"/>
      <c r="AI724" s="216"/>
      <c r="AJ724" s="216"/>
      <c r="AK724" s="216"/>
      <c r="AL724" s="216"/>
    </row>
    <row r="725" spans="1:38" ht="16" x14ac:dyDescent="0.2">
      <c r="A725" s="216"/>
      <c r="B725" s="216"/>
      <c r="C725" s="216"/>
      <c r="D725" s="216"/>
      <c r="E725" s="216"/>
      <c r="F725" s="216"/>
      <c r="G725" s="216"/>
      <c r="H725" s="216"/>
      <c r="I725" s="216"/>
      <c r="J725" s="216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  <c r="AA725" s="216"/>
      <c r="AB725" s="216"/>
      <c r="AC725" s="216"/>
      <c r="AD725" s="216"/>
      <c r="AE725" s="216"/>
      <c r="AF725" s="216"/>
      <c r="AG725" s="216"/>
      <c r="AH725" s="216"/>
      <c r="AI725" s="216"/>
      <c r="AJ725" s="216"/>
      <c r="AK725" s="216"/>
      <c r="AL725" s="216"/>
    </row>
    <row r="726" spans="1:38" ht="16" x14ac:dyDescent="0.2">
      <c r="A726" s="216"/>
      <c r="B726" s="216"/>
      <c r="C726" s="216"/>
      <c r="D726" s="216"/>
      <c r="E726" s="216"/>
      <c r="F726" s="216"/>
      <c r="G726" s="216"/>
      <c r="H726" s="216"/>
      <c r="I726" s="216"/>
      <c r="J726" s="216"/>
      <c r="K726" s="216"/>
      <c r="L726" s="216"/>
      <c r="M726" s="216"/>
      <c r="N726" s="216"/>
      <c r="O726" s="216"/>
      <c r="P726" s="216"/>
      <c r="Q726" s="216"/>
      <c r="R726" s="216"/>
      <c r="S726" s="216"/>
      <c r="T726" s="216"/>
      <c r="U726" s="216"/>
      <c r="V726" s="216"/>
      <c r="W726" s="216"/>
      <c r="X726" s="216"/>
      <c r="Y726" s="216"/>
      <c r="Z726" s="216"/>
      <c r="AA726" s="216"/>
      <c r="AB726" s="216"/>
      <c r="AC726" s="216"/>
      <c r="AD726" s="216"/>
      <c r="AE726" s="216"/>
      <c r="AF726" s="216"/>
      <c r="AG726" s="216"/>
      <c r="AH726" s="216"/>
      <c r="AI726" s="216"/>
      <c r="AJ726" s="216"/>
      <c r="AK726" s="216"/>
      <c r="AL726" s="216"/>
    </row>
    <row r="727" spans="1:38" ht="16" x14ac:dyDescent="0.2">
      <c r="A727" s="216"/>
      <c r="B727" s="216"/>
      <c r="C727" s="216"/>
      <c r="D727" s="216"/>
      <c r="E727" s="216"/>
      <c r="F727" s="216"/>
      <c r="G727" s="216"/>
      <c r="H727" s="216"/>
      <c r="I727" s="216"/>
      <c r="J727" s="216"/>
      <c r="K727" s="216"/>
      <c r="L727" s="216"/>
      <c r="M727" s="216"/>
      <c r="N727" s="216"/>
      <c r="O727" s="216"/>
      <c r="P727" s="216"/>
      <c r="Q727" s="216"/>
      <c r="R727" s="216"/>
      <c r="S727" s="216"/>
      <c r="T727" s="216"/>
      <c r="U727" s="216"/>
      <c r="V727" s="216"/>
      <c r="W727" s="216"/>
      <c r="X727" s="216"/>
      <c r="Y727" s="216"/>
      <c r="Z727" s="216"/>
      <c r="AA727" s="216"/>
      <c r="AB727" s="216"/>
      <c r="AC727" s="216"/>
      <c r="AD727" s="216"/>
      <c r="AE727" s="216"/>
      <c r="AF727" s="216"/>
      <c r="AG727" s="216"/>
      <c r="AH727" s="216"/>
      <c r="AI727" s="216"/>
      <c r="AJ727" s="216"/>
      <c r="AK727" s="216"/>
      <c r="AL727" s="216"/>
    </row>
    <row r="728" spans="1:38" ht="16" x14ac:dyDescent="0.2">
      <c r="A728" s="216"/>
      <c r="B728" s="216"/>
      <c r="C728" s="216"/>
      <c r="D728" s="216"/>
      <c r="E728" s="216"/>
      <c r="F728" s="216"/>
      <c r="G728" s="216"/>
      <c r="H728" s="216"/>
      <c r="I728" s="216"/>
      <c r="J728" s="216"/>
      <c r="K728" s="216"/>
      <c r="L728" s="216"/>
      <c r="M728" s="216"/>
      <c r="N728" s="216"/>
      <c r="O728" s="216"/>
      <c r="P728" s="216"/>
      <c r="Q728" s="216"/>
      <c r="R728" s="216"/>
      <c r="S728" s="216"/>
      <c r="T728" s="216"/>
      <c r="U728" s="216"/>
      <c r="V728" s="216"/>
      <c r="W728" s="216"/>
      <c r="X728" s="216"/>
      <c r="Y728" s="216"/>
      <c r="Z728" s="216"/>
      <c r="AA728" s="216"/>
      <c r="AB728" s="216"/>
      <c r="AC728" s="216"/>
      <c r="AD728" s="216"/>
      <c r="AE728" s="216"/>
      <c r="AF728" s="216"/>
      <c r="AG728" s="216"/>
      <c r="AH728" s="216"/>
      <c r="AI728" s="216"/>
      <c r="AJ728" s="216"/>
      <c r="AK728" s="216"/>
      <c r="AL728" s="216"/>
    </row>
    <row r="729" spans="1:38" ht="16" x14ac:dyDescent="0.2">
      <c r="A729" s="216"/>
      <c r="B729" s="216"/>
      <c r="C729" s="216"/>
      <c r="D729" s="216"/>
      <c r="E729" s="216"/>
      <c r="F729" s="216"/>
      <c r="G729" s="216"/>
      <c r="H729" s="216"/>
      <c r="I729" s="216"/>
      <c r="J729" s="216"/>
      <c r="K729" s="216"/>
      <c r="L729" s="216"/>
      <c r="M729" s="216"/>
      <c r="N729" s="216"/>
      <c r="O729" s="216"/>
      <c r="P729" s="216"/>
      <c r="Q729" s="216"/>
      <c r="R729" s="216"/>
      <c r="S729" s="216"/>
      <c r="T729" s="216"/>
      <c r="U729" s="216"/>
      <c r="V729" s="216"/>
      <c r="W729" s="216"/>
      <c r="X729" s="216"/>
      <c r="Y729" s="216"/>
      <c r="Z729" s="216"/>
      <c r="AA729" s="216"/>
      <c r="AB729" s="216"/>
      <c r="AC729" s="216"/>
      <c r="AD729" s="216"/>
      <c r="AE729" s="216"/>
      <c r="AF729" s="216"/>
      <c r="AG729" s="216"/>
      <c r="AH729" s="216"/>
      <c r="AI729" s="216"/>
      <c r="AJ729" s="216"/>
      <c r="AK729" s="216"/>
      <c r="AL729" s="216"/>
    </row>
    <row r="730" spans="1:38" ht="16" x14ac:dyDescent="0.2">
      <c r="A730" s="216"/>
      <c r="B730" s="216"/>
      <c r="C730" s="216"/>
      <c r="D730" s="216"/>
      <c r="E730" s="216"/>
      <c r="F730" s="216"/>
      <c r="G730" s="216"/>
      <c r="H730" s="216"/>
      <c r="I730" s="216"/>
      <c r="J730" s="216"/>
      <c r="K730" s="216"/>
      <c r="L730" s="216"/>
      <c r="M730" s="216"/>
      <c r="N730" s="216"/>
      <c r="O730" s="216"/>
      <c r="P730" s="216"/>
      <c r="Q730" s="216"/>
      <c r="R730" s="216"/>
      <c r="S730" s="216"/>
      <c r="T730" s="216"/>
      <c r="U730" s="216"/>
      <c r="V730" s="216"/>
      <c r="W730" s="216"/>
      <c r="X730" s="216"/>
      <c r="Y730" s="216"/>
      <c r="Z730" s="216"/>
      <c r="AA730" s="216"/>
      <c r="AB730" s="216"/>
      <c r="AC730" s="216"/>
      <c r="AD730" s="216"/>
      <c r="AE730" s="216"/>
      <c r="AF730" s="216"/>
      <c r="AG730" s="216"/>
      <c r="AH730" s="216"/>
      <c r="AI730" s="216"/>
      <c r="AJ730" s="216"/>
      <c r="AK730" s="216"/>
      <c r="AL730" s="216"/>
    </row>
    <row r="731" spans="1:38" ht="16" x14ac:dyDescent="0.2">
      <c r="A731" s="216"/>
      <c r="B731" s="216"/>
      <c r="C731" s="216"/>
      <c r="D731" s="216"/>
      <c r="E731" s="216"/>
      <c r="F731" s="216"/>
      <c r="G731" s="216"/>
      <c r="H731" s="216"/>
      <c r="I731" s="216"/>
      <c r="J731" s="216"/>
      <c r="K731" s="216"/>
      <c r="L731" s="216"/>
      <c r="M731" s="216"/>
      <c r="N731" s="216"/>
      <c r="O731" s="216"/>
      <c r="P731" s="216"/>
      <c r="Q731" s="216"/>
      <c r="R731" s="216"/>
      <c r="S731" s="216"/>
      <c r="T731" s="216"/>
      <c r="U731" s="216"/>
      <c r="V731" s="216"/>
      <c r="W731" s="216"/>
      <c r="X731" s="216"/>
      <c r="Y731" s="216"/>
      <c r="Z731" s="216"/>
      <c r="AA731" s="216"/>
      <c r="AB731" s="216"/>
      <c r="AC731" s="216"/>
      <c r="AD731" s="216"/>
      <c r="AE731" s="216"/>
      <c r="AF731" s="216"/>
      <c r="AG731" s="216"/>
      <c r="AH731" s="216"/>
      <c r="AI731" s="216"/>
      <c r="AJ731" s="216"/>
      <c r="AK731" s="216"/>
      <c r="AL731" s="216"/>
    </row>
    <row r="732" spans="1:38" ht="16" x14ac:dyDescent="0.2">
      <c r="A732" s="216"/>
      <c r="B732" s="216"/>
      <c r="C732" s="216"/>
      <c r="D732" s="216"/>
      <c r="E732" s="216"/>
      <c r="F732" s="216"/>
      <c r="G732" s="216"/>
      <c r="H732" s="216"/>
      <c r="I732" s="216"/>
      <c r="J732" s="216"/>
      <c r="K732" s="216"/>
      <c r="L732" s="216"/>
      <c r="M732" s="216"/>
      <c r="N732" s="216"/>
      <c r="O732" s="216"/>
      <c r="P732" s="216"/>
      <c r="Q732" s="216"/>
      <c r="R732" s="216"/>
      <c r="S732" s="216"/>
      <c r="T732" s="216"/>
      <c r="U732" s="216"/>
      <c r="V732" s="216"/>
      <c r="W732" s="216"/>
      <c r="X732" s="216"/>
      <c r="Y732" s="216"/>
      <c r="Z732" s="216"/>
      <c r="AA732" s="216"/>
      <c r="AB732" s="216"/>
      <c r="AC732" s="216"/>
      <c r="AD732" s="216"/>
      <c r="AE732" s="216"/>
      <c r="AF732" s="216"/>
      <c r="AG732" s="216"/>
      <c r="AH732" s="216"/>
      <c r="AI732" s="216"/>
      <c r="AJ732" s="216"/>
      <c r="AK732" s="216"/>
      <c r="AL732" s="216"/>
    </row>
    <row r="733" spans="1:38" ht="16" x14ac:dyDescent="0.2">
      <c r="A733" s="216"/>
      <c r="B733" s="216"/>
      <c r="C733" s="216"/>
      <c r="D733" s="216"/>
      <c r="E733" s="216"/>
      <c r="F733" s="216"/>
      <c r="G733" s="216"/>
      <c r="H733" s="216"/>
      <c r="I733" s="216"/>
      <c r="J733" s="216"/>
      <c r="K733" s="216"/>
      <c r="L733" s="216"/>
      <c r="M733" s="216"/>
      <c r="N733" s="216"/>
      <c r="O733" s="216"/>
      <c r="P733" s="216"/>
      <c r="Q733" s="216"/>
      <c r="R733" s="216"/>
      <c r="S733" s="216"/>
      <c r="T733" s="216"/>
      <c r="U733" s="216"/>
      <c r="V733" s="216"/>
      <c r="W733" s="216"/>
      <c r="X733" s="216"/>
      <c r="Y733" s="216"/>
      <c r="Z733" s="216"/>
      <c r="AA733" s="216"/>
      <c r="AB733" s="216"/>
      <c r="AC733" s="216"/>
      <c r="AD733" s="216"/>
      <c r="AE733" s="216"/>
      <c r="AF733" s="216"/>
      <c r="AG733" s="216"/>
      <c r="AH733" s="216"/>
      <c r="AI733" s="216"/>
      <c r="AJ733" s="216"/>
      <c r="AK733" s="216"/>
      <c r="AL733" s="216"/>
    </row>
    <row r="734" spans="1:38" ht="16" x14ac:dyDescent="0.2">
      <c r="A734" s="216"/>
      <c r="B734" s="216"/>
      <c r="C734" s="216"/>
      <c r="D734" s="216"/>
      <c r="E734" s="216"/>
      <c r="F734" s="216"/>
      <c r="G734" s="216"/>
      <c r="H734" s="216"/>
      <c r="I734" s="216"/>
      <c r="J734" s="216"/>
      <c r="K734" s="216"/>
      <c r="L734" s="216"/>
      <c r="M734" s="216"/>
      <c r="N734" s="216"/>
      <c r="O734" s="216"/>
      <c r="P734" s="216"/>
      <c r="Q734" s="216"/>
      <c r="R734" s="216"/>
      <c r="S734" s="216"/>
      <c r="T734" s="216"/>
      <c r="U734" s="216"/>
      <c r="V734" s="216"/>
      <c r="W734" s="216"/>
      <c r="X734" s="216"/>
      <c r="Y734" s="216"/>
      <c r="Z734" s="216"/>
      <c r="AA734" s="216"/>
      <c r="AB734" s="216"/>
      <c r="AC734" s="216"/>
      <c r="AD734" s="216"/>
      <c r="AE734" s="216"/>
      <c r="AF734" s="216"/>
      <c r="AG734" s="216"/>
      <c r="AH734" s="216"/>
      <c r="AI734" s="216"/>
      <c r="AJ734" s="216"/>
      <c r="AK734" s="216"/>
      <c r="AL734" s="216"/>
    </row>
    <row r="735" spans="1:38" ht="16" x14ac:dyDescent="0.2">
      <c r="A735" s="216"/>
      <c r="B735" s="216"/>
      <c r="C735" s="216"/>
      <c r="D735" s="216"/>
      <c r="E735" s="216"/>
      <c r="F735" s="216"/>
      <c r="G735" s="216"/>
      <c r="H735" s="216"/>
      <c r="I735" s="216"/>
      <c r="J735" s="216"/>
      <c r="K735" s="216"/>
      <c r="L735" s="216"/>
      <c r="M735" s="216"/>
      <c r="N735" s="216"/>
      <c r="O735" s="216"/>
      <c r="P735" s="216"/>
      <c r="Q735" s="216"/>
      <c r="R735" s="216"/>
      <c r="S735" s="216"/>
      <c r="T735" s="216"/>
      <c r="U735" s="216"/>
      <c r="V735" s="216"/>
      <c r="W735" s="216"/>
      <c r="X735" s="216"/>
      <c r="Y735" s="216"/>
      <c r="Z735" s="216"/>
      <c r="AA735" s="216"/>
      <c r="AB735" s="216"/>
      <c r="AC735" s="216"/>
      <c r="AD735" s="216"/>
      <c r="AE735" s="216"/>
      <c r="AF735" s="216"/>
      <c r="AG735" s="216"/>
      <c r="AH735" s="216"/>
      <c r="AI735" s="216"/>
      <c r="AJ735" s="216"/>
      <c r="AK735" s="216"/>
      <c r="AL735" s="216"/>
    </row>
    <row r="736" spans="1:38" ht="16" x14ac:dyDescent="0.2">
      <c r="A736" s="216"/>
      <c r="B736" s="216"/>
      <c r="C736" s="216"/>
      <c r="D736" s="216"/>
      <c r="E736" s="216"/>
      <c r="F736" s="216"/>
      <c r="G736" s="216"/>
      <c r="H736" s="216"/>
      <c r="I736" s="216"/>
      <c r="J736" s="216"/>
      <c r="K736" s="216"/>
      <c r="L736" s="216"/>
      <c r="M736" s="216"/>
      <c r="N736" s="216"/>
      <c r="O736" s="216"/>
      <c r="P736" s="216"/>
      <c r="Q736" s="216"/>
      <c r="R736" s="216"/>
      <c r="S736" s="216"/>
      <c r="T736" s="216"/>
      <c r="U736" s="216"/>
      <c r="V736" s="216"/>
      <c r="W736" s="216"/>
      <c r="X736" s="216"/>
      <c r="Y736" s="216"/>
      <c r="Z736" s="216"/>
      <c r="AA736" s="216"/>
      <c r="AB736" s="216"/>
      <c r="AC736" s="216"/>
      <c r="AD736" s="216"/>
      <c r="AE736" s="216"/>
      <c r="AF736" s="216"/>
      <c r="AG736" s="216"/>
      <c r="AH736" s="216"/>
      <c r="AI736" s="216"/>
      <c r="AJ736" s="216"/>
      <c r="AK736" s="216"/>
      <c r="AL736" s="216"/>
    </row>
    <row r="737" spans="1:38" ht="16" x14ac:dyDescent="0.2">
      <c r="A737" s="216"/>
      <c r="B737" s="216"/>
      <c r="C737" s="216"/>
      <c r="D737" s="216"/>
      <c r="E737" s="216"/>
      <c r="F737" s="216"/>
      <c r="G737" s="216"/>
      <c r="H737" s="216"/>
      <c r="I737" s="216"/>
      <c r="J737" s="216"/>
      <c r="K737" s="216"/>
      <c r="L737" s="216"/>
      <c r="M737" s="216"/>
      <c r="N737" s="216"/>
      <c r="O737" s="216"/>
      <c r="P737" s="216"/>
      <c r="Q737" s="216"/>
      <c r="R737" s="216"/>
      <c r="S737" s="216"/>
      <c r="T737" s="216"/>
      <c r="U737" s="216"/>
      <c r="V737" s="216"/>
      <c r="W737" s="216"/>
      <c r="X737" s="216"/>
      <c r="Y737" s="216"/>
      <c r="Z737" s="216"/>
      <c r="AA737" s="216"/>
      <c r="AB737" s="216"/>
      <c r="AC737" s="216"/>
      <c r="AD737" s="216"/>
      <c r="AE737" s="216"/>
      <c r="AF737" s="216"/>
      <c r="AG737" s="216"/>
      <c r="AH737" s="216"/>
      <c r="AI737" s="216"/>
      <c r="AJ737" s="216"/>
      <c r="AK737" s="216"/>
      <c r="AL737" s="216"/>
    </row>
    <row r="738" spans="1:38" ht="16" x14ac:dyDescent="0.2">
      <c r="A738" s="216"/>
      <c r="B738" s="216"/>
      <c r="C738" s="216"/>
      <c r="D738" s="216"/>
      <c r="E738" s="216"/>
      <c r="F738" s="216"/>
      <c r="G738" s="216"/>
      <c r="H738" s="216"/>
      <c r="I738" s="216"/>
      <c r="J738" s="216"/>
      <c r="K738" s="216"/>
      <c r="L738" s="216"/>
      <c r="M738" s="216"/>
      <c r="N738" s="216"/>
      <c r="O738" s="216"/>
      <c r="P738" s="216"/>
      <c r="Q738" s="216"/>
      <c r="R738" s="216"/>
      <c r="S738" s="216"/>
      <c r="T738" s="216"/>
      <c r="U738" s="216"/>
      <c r="V738" s="216"/>
      <c r="W738" s="216"/>
      <c r="X738" s="216"/>
      <c r="Y738" s="216"/>
      <c r="Z738" s="216"/>
      <c r="AA738" s="216"/>
      <c r="AB738" s="216"/>
      <c r="AC738" s="216"/>
      <c r="AD738" s="216"/>
      <c r="AE738" s="216"/>
      <c r="AF738" s="216"/>
      <c r="AG738" s="216"/>
      <c r="AH738" s="216"/>
      <c r="AI738" s="216"/>
      <c r="AJ738" s="216"/>
      <c r="AK738" s="216"/>
      <c r="AL738" s="216"/>
    </row>
    <row r="739" spans="1:38" ht="16" x14ac:dyDescent="0.2">
      <c r="A739" s="216"/>
      <c r="B739" s="216"/>
      <c r="C739" s="216"/>
      <c r="D739" s="216"/>
      <c r="E739" s="216"/>
      <c r="F739" s="216"/>
      <c r="G739" s="216"/>
      <c r="H739" s="216"/>
      <c r="I739" s="216"/>
      <c r="J739" s="216"/>
      <c r="K739" s="216"/>
      <c r="L739" s="216"/>
      <c r="M739" s="216"/>
      <c r="N739" s="216"/>
      <c r="O739" s="216"/>
      <c r="P739" s="216"/>
      <c r="Q739" s="216"/>
      <c r="R739" s="216"/>
      <c r="S739" s="216"/>
      <c r="T739" s="216"/>
      <c r="U739" s="216"/>
      <c r="V739" s="216"/>
      <c r="W739" s="216"/>
      <c r="X739" s="216"/>
      <c r="Y739" s="216"/>
      <c r="Z739" s="216"/>
      <c r="AA739" s="216"/>
      <c r="AB739" s="216"/>
      <c r="AC739" s="216"/>
      <c r="AD739" s="216"/>
      <c r="AE739" s="216"/>
      <c r="AF739" s="216"/>
      <c r="AG739" s="216"/>
      <c r="AH739" s="216"/>
      <c r="AI739" s="216"/>
      <c r="AJ739" s="216"/>
      <c r="AK739" s="216"/>
      <c r="AL739" s="216"/>
    </row>
    <row r="740" spans="1:38" ht="16" x14ac:dyDescent="0.2">
      <c r="A740" s="216"/>
      <c r="B740" s="216"/>
      <c r="C740" s="216"/>
      <c r="D740" s="216"/>
      <c r="E740" s="216"/>
      <c r="F740" s="216"/>
      <c r="G740" s="216"/>
      <c r="H740" s="216"/>
      <c r="I740" s="216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  <c r="AA740" s="216"/>
      <c r="AB740" s="216"/>
      <c r="AC740" s="216"/>
      <c r="AD740" s="216"/>
      <c r="AE740" s="216"/>
      <c r="AF740" s="216"/>
      <c r="AG740" s="216"/>
      <c r="AH740" s="216"/>
      <c r="AI740" s="216"/>
      <c r="AJ740" s="216"/>
      <c r="AK740" s="216"/>
      <c r="AL740" s="216"/>
    </row>
    <row r="741" spans="1:38" ht="16" x14ac:dyDescent="0.2">
      <c r="A741" s="216"/>
      <c r="B741" s="216"/>
      <c r="C741" s="216"/>
      <c r="D741" s="216"/>
      <c r="E741" s="216"/>
      <c r="F741" s="216"/>
      <c r="G741" s="216"/>
      <c r="H741" s="216"/>
      <c r="I741" s="216"/>
      <c r="J741" s="216"/>
      <c r="K741" s="216"/>
      <c r="L741" s="216"/>
      <c r="M741" s="216"/>
      <c r="N741" s="216"/>
      <c r="O741" s="216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  <c r="AA741" s="216"/>
      <c r="AB741" s="216"/>
      <c r="AC741" s="216"/>
      <c r="AD741" s="216"/>
      <c r="AE741" s="216"/>
      <c r="AF741" s="216"/>
      <c r="AG741" s="216"/>
      <c r="AH741" s="216"/>
      <c r="AI741" s="216"/>
      <c r="AJ741" s="216"/>
      <c r="AK741" s="216"/>
      <c r="AL741" s="216"/>
    </row>
    <row r="742" spans="1:38" ht="16" x14ac:dyDescent="0.2">
      <c r="A742" s="216"/>
      <c r="B742" s="216"/>
      <c r="C742" s="216"/>
      <c r="D742" s="216"/>
      <c r="E742" s="216"/>
      <c r="F742" s="216"/>
      <c r="G742" s="216"/>
      <c r="H742" s="216"/>
      <c r="I742" s="216"/>
      <c r="J742" s="216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  <c r="AA742" s="216"/>
      <c r="AB742" s="216"/>
      <c r="AC742" s="216"/>
      <c r="AD742" s="216"/>
      <c r="AE742" s="216"/>
      <c r="AF742" s="216"/>
      <c r="AG742" s="216"/>
      <c r="AH742" s="216"/>
      <c r="AI742" s="216"/>
      <c r="AJ742" s="216"/>
      <c r="AK742" s="216"/>
      <c r="AL742" s="216"/>
    </row>
    <row r="743" spans="1:38" ht="16" x14ac:dyDescent="0.2">
      <c r="A743" s="216"/>
      <c r="B743" s="216"/>
      <c r="C743" s="216"/>
      <c r="D743" s="216"/>
      <c r="E743" s="216"/>
      <c r="F743" s="216"/>
      <c r="G743" s="216"/>
      <c r="H743" s="216"/>
      <c r="I743" s="216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  <c r="AA743" s="216"/>
      <c r="AB743" s="216"/>
      <c r="AC743" s="216"/>
      <c r="AD743" s="216"/>
      <c r="AE743" s="216"/>
      <c r="AF743" s="216"/>
      <c r="AG743" s="216"/>
      <c r="AH743" s="216"/>
      <c r="AI743" s="216"/>
      <c r="AJ743" s="216"/>
      <c r="AK743" s="216"/>
      <c r="AL743" s="216"/>
    </row>
    <row r="744" spans="1:38" ht="16" x14ac:dyDescent="0.2">
      <c r="A744" s="216"/>
      <c r="B744" s="216"/>
      <c r="C744" s="216"/>
      <c r="D744" s="216"/>
      <c r="E744" s="216"/>
      <c r="F744" s="216"/>
      <c r="G744" s="216"/>
      <c r="H744" s="216"/>
      <c r="I744" s="216"/>
      <c r="J744" s="216"/>
      <c r="K744" s="216"/>
      <c r="L744" s="216"/>
      <c r="M744" s="216"/>
      <c r="N744" s="216"/>
      <c r="O744" s="216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  <c r="AA744" s="216"/>
      <c r="AB744" s="216"/>
      <c r="AC744" s="216"/>
      <c r="AD744" s="216"/>
      <c r="AE744" s="216"/>
      <c r="AF744" s="216"/>
      <c r="AG744" s="216"/>
      <c r="AH744" s="216"/>
      <c r="AI744" s="216"/>
      <c r="AJ744" s="216"/>
      <c r="AK744" s="216"/>
      <c r="AL744" s="216"/>
    </row>
    <row r="745" spans="1:38" ht="16" x14ac:dyDescent="0.2">
      <c r="A745" s="216"/>
      <c r="B745" s="216"/>
      <c r="C745" s="216"/>
      <c r="D745" s="216"/>
      <c r="E745" s="216"/>
      <c r="F745" s="216"/>
      <c r="G745" s="216"/>
      <c r="H745" s="216"/>
      <c r="I745" s="216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  <c r="AA745" s="216"/>
      <c r="AB745" s="216"/>
      <c r="AC745" s="216"/>
      <c r="AD745" s="216"/>
      <c r="AE745" s="216"/>
      <c r="AF745" s="216"/>
      <c r="AG745" s="216"/>
      <c r="AH745" s="216"/>
      <c r="AI745" s="216"/>
      <c r="AJ745" s="216"/>
      <c r="AK745" s="216"/>
      <c r="AL745" s="216"/>
    </row>
    <row r="746" spans="1:38" ht="16" x14ac:dyDescent="0.2">
      <c r="A746" s="216"/>
      <c r="B746" s="216"/>
      <c r="C746" s="216"/>
      <c r="D746" s="216"/>
      <c r="E746" s="216"/>
      <c r="F746" s="216"/>
      <c r="G746" s="216"/>
      <c r="H746" s="216"/>
      <c r="I746" s="216"/>
      <c r="J746" s="216"/>
      <c r="K746" s="216"/>
      <c r="L746" s="216"/>
      <c r="M746" s="216"/>
      <c r="N746" s="216"/>
      <c r="O746" s="216"/>
      <c r="P746" s="216"/>
      <c r="Q746" s="216"/>
      <c r="R746" s="216"/>
      <c r="S746" s="216"/>
      <c r="T746" s="216"/>
      <c r="U746" s="216"/>
      <c r="V746" s="216"/>
      <c r="W746" s="216"/>
      <c r="X746" s="216"/>
      <c r="Y746" s="216"/>
      <c r="Z746" s="216"/>
      <c r="AA746" s="216"/>
      <c r="AB746" s="216"/>
      <c r="AC746" s="216"/>
      <c r="AD746" s="216"/>
      <c r="AE746" s="216"/>
      <c r="AF746" s="216"/>
      <c r="AG746" s="216"/>
      <c r="AH746" s="216"/>
      <c r="AI746" s="216"/>
      <c r="AJ746" s="216"/>
      <c r="AK746" s="216"/>
      <c r="AL746" s="216"/>
    </row>
    <row r="747" spans="1:38" ht="16" x14ac:dyDescent="0.2">
      <c r="A747" s="216"/>
      <c r="B747" s="216"/>
      <c r="C747" s="216"/>
      <c r="D747" s="216"/>
      <c r="E747" s="216"/>
      <c r="F747" s="216"/>
      <c r="G747" s="216"/>
      <c r="H747" s="216"/>
      <c r="I747" s="216"/>
      <c r="J747" s="216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  <c r="AA747" s="216"/>
      <c r="AB747" s="216"/>
      <c r="AC747" s="216"/>
      <c r="AD747" s="216"/>
      <c r="AE747" s="216"/>
      <c r="AF747" s="216"/>
      <c r="AG747" s="216"/>
      <c r="AH747" s="216"/>
      <c r="AI747" s="216"/>
      <c r="AJ747" s="216"/>
      <c r="AK747" s="216"/>
      <c r="AL747" s="216"/>
    </row>
    <row r="748" spans="1:38" ht="16" x14ac:dyDescent="0.2">
      <c r="A748" s="216"/>
      <c r="B748" s="216"/>
      <c r="C748" s="216"/>
      <c r="D748" s="216"/>
      <c r="E748" s="216"/>
      <c r="F748" s="216"/>
      <c r="G748" s="216"/>
      <c r="H748" s="216"/>
      <c r="I748" s="216"/>
      <c r="J748" s="216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  <c r="AA748" s="216"/>
      <c r="AB748" s="216"/>
      <c r="AC748" s="216"/>
      <c r="AD748" s="216"/>
      <c r="AE748" s="216"/>
      <c r="AF748" s="216"/>
      <c r="AG748" s="216"/>
      <c r="AH748" s="216"/>
      <c r="AI748" s="216"/>
      <c r="AJ748" s="216"/>
      <c r="AK748" s="216"/>
      <c r="AL748" s="216"/>
    </row>
    <row r="749" spans="1:38" ht="16" x14ac:dyDescent="0.2">
      <c r="A749" s="216"/>
      <c r="B749" s="216"/>
      <c r="C749" s="216"/>
      <c r="D749" s="216"/>
      <c r="E749" s="216"/>
      <c r="F749" s="216"/>
      <c r="G749" s="216"/>
      <c r="H749" s="216"/>
      <c r="I749" s="216"/>
      <c r="J749" s="216"/>
      <c r="K749" s="216"/>
      <c r="L749" s="216"/>
      <c r="M749" s="216"/>
      <c r="N749" s="216"/>
      <c r="O749" s="216"/>
      <c r="P749" s="216"/>
      <c r="Q749" s="216"/>
      <c r="R749" s="216"/>
      <c r="S749" s="216"/>
      <c r="T749" s="216"/>
      <c r="U749" s="216"/>
      <c r="V749" s="216"/>
      <c r="W749" s="216"/>
      <c r="X749" s="216"/>
      <c r="Y749" s="216"/>
      <c r="Z749" s="216"/>
      <c r="AA749" s="216"/>
      <c r="AB749" s="216"/>
      <c r="AC749" s="216"/>
      <c r="AD749" s="216"/>
      <c r="AE749" s="216"/>
      <c r="AF749" s="216"/>
      <c r="AG749" s="216"/>
      <c r="AH749" s="216"/>
      <c r="AI749" s="216"/>
      <c r="AJ749" s="216"/>
      <c r="AK749" s="216"/>
      <c r="AL749" s="216"/>
    </row>
    <row r="750" spans="1:38" ht="16" x14ac:dyDescent="0.2">
      <c r="A750" s="216"/>
      <c r="B750" s="216"/>
      <c r="C750" s="216"/>
      <c r="D750" s="216"/>
      <c r="E750" s="216"/>
      <c r="F750" s="216"/>
      <c r="G750" s="216"/>
      <c r="H750" s="216"/>
      <c r="I750" s="216"/>
      <c r="J750" s="216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  <c r="U750" s="216"/>
      <c r="V750" s="216"/>
      <c r="W750" s="216"/>
      <c r="X750" s="216"/>
      <c r="Y750" s="216"/>
      <c r="Z750" s="216"/>
      <c r="AA750" s="216"/>
      <c r="AB750" s="216"/>
      <c r="AC750" s="216"/>
      <c r="AD750" s="216"/>
      <c r="AE750" s="216"/>
      <c r="AF750" s="216"/>
      <c r="AG750" s="216"/>
      <c r="AH750" s="216"/>
      <c r="AI750" s="216"/>
      <c r="AJ750" s="216"/>
      <c r="AK750" s="216"/>
      <c r="AL750" s="216"/>
    </row>
    <row r="751" spans="1:38" ht="16" x14ac:dyDescent="0.2">
      <c r="A751" s="216"/>
      <c r="B751" s="216"/>
      <c r="C751" s="216"/>
      <c r="D751" s="216"/>
      <c r="E751" s="216"/>
      <c r="F751" s="216"/>
      <c r="G751" s="216"/>
      <c r="H751" s="216"/>
      <c r="I751" s="216"/>
      <c r="J751" s="216"/>
      <c r="K751" s="216"/>
      <c r="L751" s="216"/>
      <c r="M751" s="216"/>
      <c r="N751" s="216"/>
      <c r="O751" s="216"/>
      <c r="P751" s="216"/>
      <c r="Q751" s="216"/>
      <c r="R751" s="216"/>
      <c r="S751" s="216"/>
      <c r="T751" s="216"/>
      <c r="U751" s="216"/>
      <c r="V751" s="216"/>
      <c r="W751" s="216"/>
      <c r="X751" s="216"/>
      <c r="Y751" s="216"/>
      <c r="Z751" s="216"/>
      <c r="AA751" s="216"/>
      <c r="AB751" s="216"/>
      <c r="AC751" s="216"/>
      <c r="AD751" s="216"/>
      <c r="AE751" s="216"/>
      <c r="AF751" s="216"/>
      <c r="AG751" s="216"/>
      <c r="AH751" s="216"/>
      <c r="AI751" s="216"/>
      <c r="AJ751" s="216"/>
      <c r="AK751" s="216"/>
      <c r="AL751" s="216"/>
    </row>
    <row r="752" spans="1:38" ht="16" x14ac:dyDescent="0.2">
      <c r="A752" s="216"/>
      <c r="B752" s="216"/>
      <c r="C752" s="216"/>
      <c r="D752" s="216"/>
      <c r="E752" s="216"/>
      <c r="F752" s="216"/>
      <c r="G752" s="216"/>
      <c r="H752" s="216"/>
      <c r="I752" s="216"/>
      <c r="J752" s="216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  <c r="U752" s="216"/>
      <c r="V752" s="216"/>
      <c r="W752" s="216"/>
      <c r="X752" s="216"/>
      <c r="Y752" s="216"/>
      <c r="Z752" s="216"/>
      <c r="AA752" s="216"/>
      <c r="AB752" s="216"/>
      <c r="AC752" s="216"/>
      <c r="AD752" s="216"/>
      <c r="AE752" s="216"/>
      <c r="AF752" s="216"/>
      <c r="AG752" s="216"/>
      <c r="AH752" s="216"/>
      <c r="AI752" s="216"/>
      <c r="AJ752" s="216"/>
      <c r="AK752" s="216"/>
      <c r="AL752" s="216"/>
    </row>
    <row r="753" spans="1:38" ht="16" x14ac:dyDescent="0.2">
      <c r="A753" s="216"/>
      <c r="B753" s="216"/>
      <c r="C753" s="216"/>
      <c r="D753" s="216"/>
      <c r="E753" s="216"/>
      <c r="F753" s="216"/>
      <c r="G753" s="216"/>
      <c r="H753" s="216"/>
      <c r="I753" s="216"/>
      <c r="J753" s="216"/>
      <c r="K753" s="216"/>
      <c r="L753" s="216"/>
      <c r="M753" s="216"/>
      <c r="N753" s="216"/>
      <c r="O753" s="216"/>
      <c r="P753" s="216"/>
      <c r="Q753" s="216"/>
      <c r="R753" s="216"/>
      <c r="S753" s="216"/>
      <c r="T753" s="216"/>
      <c r="U753" s="216"/>
      <c r="V753" s="216"/>
      <c r="W753" s="216"/>
      <c r="X753" s="216"/>
      <c r="Y753" s="216"/>
      <c r="Z753" s="216"/>
      <c r="AA753" s="216"/>
      <c r="AB753" s="216"/>
      <c r="AC753" s="216"/>
      <c r="AD753" s="216"/>
      <c r="AE753" s="216"/>
      <c r="AF753" s="216"/>
      <c r="AG753" s="216"/>
      <c r="AH753" s="216"/>
      <c r="AI753" s="216"/>
      <c r="AJ753" s="216"/>
      <c r="AK753" s="216"/>
      <c r="AL753" s="216"/>
    </row>
    <row r="754" spans="1:38" ht="16" x14ac:dyDescent="0.2">
      <c r="A754" s="216"/>
      <c r="B754" s="216"/>
      <c r="C754" s="216"/>
      <c r="D754" s="216"/>
      <c r="E754" s="216"/>
      <c r="F754" s="216"/>
      <c r="G754" s="216"/>
      <c r="H754" s="216"/>
      <c r="I754" s="216"/>
      <c r="J754" s="216"/>
      <c r="K754" s="216"/>
      <c r="L754" s="216"/>
      <c r="M754" s="216"/>
      <c r="N754" s="216"/>
      <c r="O754" s="216"/>
      <c r="P754" s="216"/>
      <c r="Q754" s="216"/>
      <c r="R754" s="216"/>
      <c r="S754" s="216"/>
      <c r="T754" s="216"/>
      <c r="U754" s="216"/>
      <c r="V754" s="216"/>
      <c r="W754" s="216"/>
      <c r="X754" s="216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  <c r="AJ754" s="216"/>
      <c r="AK754" s="216"/>
      <c r="AL754" s="216"/>
    </row>
    <row r="755" spans="1:38" ht="16" x14ac:dyDescent="0.2">
      <c r="A755" s="216"/>
      <c r="B755" s="216"/>
      <c r="C755" s="216"/>
      <c r="D755" s="216"/>
      <c r="E755" s="216"/>
      <c r="F755" s="216"/>
      <c r="G755" s="216"/>
      <c r="H755" s="216"/>
      <c r="I755" s="216"/>
      <c r="J755" s="216"/>
      <c r="K755" s="216"/>
      <c r="L755" s="216"/>
      <c r="M755" s="216"/>
      <c r="N755" s="216"/>
      <c r="O755" s="216"/>
      <c r="P755" s="216"/>
      <c r="Q755" s="216"/>
      <c r="R755" s="216"/>
      <c r="S755" s="216"/>
      <c r="T755" s="216"/>
      <c r="U755" s="216"/>
      <c r="V755" s="216"/>
      <c r="W755" s="216"/>
      <c r="X755" s="216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  <c r="AJ755" s="216"/>
      <c r="AK755" s="216"/>
      <c r="AL755" s="216"/>
    </row>
    <row r="756" spans="1:38" ht="16" x14ac:dyDescent="0.2">
      <c r="A756" s="216"/>
      <c r="B756" s="216"/>
      <c r="C756" s="216"/>
      <c r="D756" s="216"/>
      <c r="E756" s="216"/>
      <c r="F756" s="216"/>
      <c r="G756" s="216"/>
      <c r="H756" s="216"/>
      <c r="I756" s="216"/>
      <c r="J756" s="216"/>
      <c r="K756" s="216"/>
      <c r="L756" s="216"/>
      <c r="M756" s="216"/>
      <c r="N756" s="216"/>
      <c r="O756" s="216"/>
      <c r="P756" s="216"/>
      <c r="Q756" s="216"/>
      <c r="R756" s="216"/>
      <c r="S756" s="216"/>
      <c r="T756" s="216"/>
      <c r="U756" s="216"/>
      <c r="V756" s="216"/>
      <c r="W756" s="216"/>
      <c r="X756" s="216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  <c r="AJ756" s="216"/>
      <c r="AK756" s="216"/>
      <c r="AL756" s="216"/>
    </row>
    <row r="757" spans="1:38" ht="16" x14ac:dyDescent="0.2">
      <c r="A757" s="216"/>
      <c r="B757" s="216"/>
      <c r="C757" s="216"/>
      <c r="D757" s="216"/>
      <c r="E757" s="216"/>
      <c r="F757" s="216"/>
      <c r="G757" s="216"/>
      <c r="H757" s="216"/>
      <c r="I757" s="216"/>
      <c r="J757" s="216"/>
      <c r="K757" s="216"/>
      <c r="L757" s="216"/>
      <c r="M757" s="216"/>
      <c r="N757" s="216"/>
      <c r="O757" s="216"/>
      <c r="P757" s="216"/>
      <c r="Q757" s="216"/>
      <c r="R757" s="216"/>
      <c r="S757" s="216"/>
      <c r="T757" s="216"/>
      <c r="U757" s="216"/>
      <c r="V757" s="216"/>
      <c r="W757" s="216"/>
      <c r="X757" s="216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  <c r="AJ757" s="216"/>
      <c r="AK757" s="216"/>
      <c r="AL757" s="216"/>
    </row>
    <row r="758" spans="1:38" ht="16" x14ac:dyDescent="0.2">
      <c r="A758" s="216"/>
      <c r="B758" s="216"/>
      <c r="C758" s="216"/>
      <c r="D758" s="216"/>
      <c r="E758" s="216"/>
      <c r="F758" s="216"/>
      <c r="G758" s="216"/>
      <c r="H758" s="216"/>
      <c r="I758" s="216"/>
      <c r="J758" s="216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  <c r="AJ758" s="216"/>
      <c r="AK758" s="216"/>
      <c r="AL758" s="216"/>
    </row>
    <row r="759" spans="1:38" ht="16" x14ac:dyDescent="0.2">
      <c r="A759" s="216"/>
      <c r="B759" s="216"/>
      <c r="C759" s="216"/>
      <c r="D759" s="216"/>
      <c r="E759" s="216"/>
      <c r="F759" s="216"/>
      <c r="G759" s="216"/>
      <c r="H759" s="216"/>
      <c r="I759" s="216"/>
      <c r="J759" s="216"/>
      <c r="K759" s="216"/>
      <c r="L759" s="216"/>
      <c r="M759" s="216"/>
      <c r="N759" s="216"/>
      <c r="O759" s="216"/>
      <c r="P759" s="216"/>
      <c r="Q759" s="216"/>
      <c r="R759" s="216"/>
      <c r="S759" s="216"/>
      <c r="T759" s="216"/>
      <c r="U759" s="216"/>
      <c r="V759" s="216"/>
      <c r="W759" s="216"/>
      <c r="X759" s="216"/>
      <c r="Y759" s="216"/>
      <c r="Z759" s="216"/>
      <c r="AA759" s="216"/>
      <c r="AB759" s="216"/>
      <c r="AC759" s="216"/>
      <c r="AD759" s="216"/>
      <c r="AE759" s="216"/>
      <c r="AF759" s="216"/>
      <c r="AG759" s="216"/>
      <c r="AH759" s="216"/>
      <c r="AI759" s="216"/>
      <c r="AJ759" s="216"/>
      <c r="AK759" s="216"/>
      <c r="AL759" s="216"/>
    </row>
    <row r="760" spans="1:38" ht="16" x14ac:dyDescent="0.2">
      <c r="A760" s="216"/>
      <c r="B760" s="216"/>
      <c r="C760" s="216"/>
      <c r="D760" s="216"/>
      <c r="E760" s="216"/>
      <c r="F760" s="216"/>
      <c r="G760" s="216"/>
      <c r="H760" s="216"/>
      <c r="I760" s="216"/>
      <c r="J760" s="216"/>
      <c r="K760" s="216"/>
      <c r="L760" s="216"/>
      <c r="M760" s="216"/>
      <c r="N760" s="216"/>
      <c r="O760" s="216"/>
      <c r="P760" s="216"/>
      <c r="Q760" s="216"/>
      <c r="R760" s="216"/>
      <c r="S760" s="216"/>
      <c r="T760" s="216"/>
      <c r="U760" s="216"/>
      <c r="V760" s="216"/>
      <c r="W760" s="216"/>
      <c r="X760" s="216"/>
      <c r="Y760" s="216"/>
      <c r="Z760" s="216"/>
      <c r="AA760" s="216"/>
      <c r="AB760" s="216"/>
      <c r="AC760" s="216"/>
      <c r="AD760" s="216"/>
      <c r="AE760" s="216"/>
      <c r="AF760" s="216"/>
      <c r="AG760" s="216"/>
      <c r="AH760" s="216"/>
      <c r="AI760" s="216"/>
      <c r="AJ760" s="216"/>
      <c r="AK760" s="216"/>
      <c r="AL760" s="216"/>
    </row>
    <row r="761" spans="1:38" ht="16" x14ac:dyDescent="0.2">
      <c r="A761" s="216"/>
      <c r="B761" s="216"/>
      <c r="C761" s="216"/>
      <c r="D761" s="216"/>
      <c r="E761" s="216"/>
      <c r="F761" s="216"/>
      <c r="G761" s="216"/>
      <c r="H761" s="216"/>
      <c r="I761" s="216"/>
      <c r="J761" s="216"/>
      <c r="K761" s="216"/>
      <c r="L761" s="216"/>
      <c r="M761" s="216"/>
      <c r="N761" s="216"/>
      <c r="O761" s="216"/>
      <c r="P761" s="216"/>
      <c r="Q761" s="216"/>
      <c r="R761" s="216"/>
      <c r="S761" s="216"/>
      <c r="T761" s="216"/>
      <c r="U761" s="216"/>
      <c r="V761" s="216"/>
      <c r="W761" s="216"/>
      <c r="X761" s="216"/>
      <c r="Y761" s="216"/>
      <c r="Z761" s="216"/>
      <c r="AA761" s="216"/>
      <c r="AB761" s="216"/>
      <c r="AC761" s="216"/>
      <c r="AD761" s="216"/>
      <c r="AE761" s="216"/>
      <c r="AF761" s="216"/>
      <c r="AG761" s="216"/>
      <c r="AH761" s="216"/>
      <c r="AI761" s="216"/>
      <c r="AJ761" s="216"/>
      <c r="AK761" s="216"/>
      <c r="AL761" s="216"/>
    </row>
    <row r="762" spans="1:38" ht="16" x14ac:dyDescent="0.2">
      <c r="A762" s="216"/>
      <c r="B762" s="216"/>
      <c r="C762" s="216"/>
      <c r="D762" s="216"/>
      <c r="E762" s="216"/>
      <c r="F762" s="216"/>
      <c r="G762" s="216"/>
      <c r="H762" s="216"/>
      <c r="I762" s="216"/>
      <c r="J762" s="216"/>
      <c r="K762" s="216"/>
      <c r="L762" s="216"/>
      <c r="M762" s="216"/>
      <c r="N762" s="216"/>
      <c r="O762" s="216"/>
      <c r="P762" s="216"/>
      <c r="Q762" s="216"/>
      <c r="R762" s="216"/>
      <c r="S762" s="216"/>
      <c r="T762" s="216"/>
      <c r="U762" s="216"/>
      <c r="V762" s="216"/>
      <c r="W762" s="216"/>
      <c r="X762" s="216"/>
      <c r="Y762" s="216"/>
      <c r="Z762" s="216"/>
      <c r="AA762" s="216"/>
      <c r="AB762" s="216"/>
      <c r="AC762" s="216"/>
      <c r="AD762" s="216"/>
      <c r="AE762" s="216"/>
      <c r="AF762" s="216"/>
      <c r="AG762" s="216"/>
      <c r="AH762" s="216"/>
      <c r="AI762" s="216"/>
      <c r="AJ762" s="216"/>
      <c r="AK762" s="216"/>
      <c r="AL762" s="216"/>
    </row>
    <row r="763" spans="1:38" ht="16" x14ac:dyDescent="0.2">
      <c r="A763" s="216"/>
      <c r="B763" s="216"/>
      <c r="C763" s="216"/>
      <c r="D763" s="216"/>
      <c r="E763" s="216"/>
      <c r="F763" s="216"/>
      <c r="G763" s="216"/>
      <c r="H763" s="216"/>
      <c r="I763" s="216"/>
      <c r="J763" s="216"/>
      <c r="K763" s="216"/>
      <c r="L763" s="216"/>
      <c r="M763" s="216"/>
      <c r="N763" s="216"/>
      <c r="O763" s="216"/>
      <c r="P763" s="216"/>
      <c r="Q763" s="216"/>
      <c r="R763" s="216"/>
      <c r="S763" s="216"/>
      <c r="T763" s="216"/>
      <c r="U763" s="216"/>
      <c r="V763" s="216"/>
      <c r="W763" s="216"/>
      <c r="X763" s="216"/>
      <c r="Y763" s="216"/>
      <c r="Z763" s="216"/>
      <c r="AA763" s="216"/>
      <c r="AB763" s="216"/>
      <c r="AC763" s="216"/>
      <c r="AD763" s="216"/>
      <c r="AE763" s="216"/>
      <c r="AF763" s="216"/>
      <c r="AG763" s="216"/>
      <c r="AH763" s="216"/>
      <c r="AI763" s="216"/>
      <c r="AJ763" s="216"/>
      <c r="AK763" s="216"/>
      <c r="AL763" s="216"/>
    </row>
    <row r="764" spans="1:38" ht="16" x14ac:dyDescent="0.2">
      <c r="A764" s="216"/>
      <c r="B764" s="216"/>
      <c r="C764" s="216"/>
      <c r="D764" s="216"/>
      <c r="E764" s="216"/>
      <c r="F764" s="216"/>
      <c r="G764" s="216"/>
      <c r="H764" s="216"/>
      <c r="I764" s="216"/>
      <c r="J764" s="216"/>
      <c r="K764" s="216"/>
      <c r="L764" s="216"/>
      <c r="M764" s="216"/>
      <c r="N764" s="216"/>
      <c r="O764" s="216"/>
      <c r="P764" s="216"/>
      <c r="Q764" s="216"/>
      <c r="R764" s="216"/>
      <c r="S764" s="216"/>
      <c r="T764" s="216"/>
      <c r="U764" s="216"/>
      <c r="V764" s="216"/>
      <c r="W764" s="216"/>
      <c r="X764" s="216"/>
      <c r="Y764" s="216"/>
      <c r="Z764" s="216"/>
      <c r="AA764" s="216"/>
      <c r="AB764" s="216"/>
      <c r="AC764" s="216"/>
      <c r="AD764" s="216"/>
      <c r="AE764" s="216"/>
      <c r="AF764" s="216"/>
      <c r="AG764" s="216"/>
      <c r="AH764" s="216"/>
      <c r="AI764" s="216"/>
      <c r="AJ764" s="216"/>
      <c r="AK764" s="216"/>
      <c r="AL764" s="216"/>
    </row>
    <row r="765" spans="1:38" ht="16" x14ac:dyDescent="0.2">
      <c r="A765" s="216"/>
      <c r="B765" s="216"/>
      <c r="C765" s="216"/>
      <c r="D765" s="216"/>
      <c r="E765" s="216"/>
      <c r="F765" s="216"/>
      <c r="G765" s="216"/>
      <c r="H765" s="216"/>
      <c r="I765" s="216"/>
      <c r="J765" s="216"/>
      <c r="K765" s="216"/>
      <c r="L765" s="216"/>
      <c r="M765" s="216"/>
      <c r="N765" s="216"/>
      <c r="O765" s="216"/>
      <c r="P765" s="216"/>
      <c r="Q765" s="216"/>
      <c r="R765" s="216"/>
      <c r="S765" s="216"/>
      <c r="T765" s="216"/>
      <c r="U765" s="216"/>
      <c r="V765" s="216"/>
      <c r="W765" s="216"/>
      <c r="X765" s="216"/>
      <c r="Y765" s="216"/>
      <c r="Z765" s="216"/>
      <c r="AA765" s="216"/>
      <c r="AB765" s="216"/>
      <c r="AC765" s="216"/>
      <c r="AD765" s="216"/>
      <c r="AE765" s="216"/>
      <c r="AF765" s="216"/>
      <c r="AG765" s="216"/>
      <c r="AH765" s="216"/>
      <c r="AI765" s="216"/>
      <c r="AJ765" s="216"/>
      <c r="AK765" s="216"/>
      <c r="AL765" s="216"/>
    </row>
    <row r="766" spans="1:38" ht="16" x14ac:dyDescent="0.2">
      <c r="A766" s="216"/>
      <c r="B766" s="216"/>
      <c r="C766" s="216"/>
      <c r="D766" s="216"/>
      <c r="E766" s="216"/>
      <c r="F766" s="216"/>
      <c r="G766" s="216"/>
      <c r="H766" s="216"/>
      <c r="I766" s="216"/>
      <c r="J766" s="216"/>
      <c r="K766" s="216"/>
      <c r="L766" s="216"/>
      <c r="M766" s="216"/>
      <c r="N766" s="216"/>
      <c r="O766" s="216"/>
      <c r="P766" s="216"/>
      <c r="Q766" s="216"/>
      <c r="R766" s="216"/>
      <c r="S766" s="216"/>
      <c r="T766" s="216"/>
      <c r="U766" s="216"/>
      <c r="V766" s="216"/>
      <c r="W766" s="216"/>
      <c r="X766" s="216"/>
      <c r="Y766" s="216"/>
      <c r="Z766" s="216"/>
      <c r="AA766" s="216"/>
      <c r="AB766" s="216"/>
      <c r="AC766" s="216"/>
      <c r="AD766" s="216"/>
      <c r="AE766" s="216"/>
      <c r="AF766" s="216"/>
      <c r="AG766" s="216"/>
      <c r="AH766" s="216"/>
      <c r="AI766" s="216"/>
      <c r="AJ766" s="216"/>
      <c r="AK766" s="216"/>
      <c r="AL766" s="216"/>
    </row>
    <row r="767" spans="1:38" ht="16" x14ac:dyDescent="0.2">
      <c r="A767" s="216"/>
      <c r="B767" s="216"/>
      <c r="C767" s="216"/>
      <c r="D767" s="216"/>
      <c r="E767" s="216"/>
      <c r="F767" s="216"/>
      <c r="G767" s="216"/>
      <c r="H767" s="216"/>
      <c r="I767" s="216"/>
      <c r="J767" s="216"/>
      <c r="K767" s="216"/>
      <c r="L767" s="216"/>
      <c r="M767" s="216"/>
      <c r="N767" s="216"/>
      <c r="O767" s="216"/>
      <c r="P767" s="216"/>
      <c r="Q767" s="216"/>
      <c r="R767" s="216"/>
      <c r="S767" s="216"/>
      <c r="T767" s="216"/>
      <c r="U767" s="216"/>
      <c r="V767" s="216"/>
      <c r="W767" s="216"/>
      <c r="X767" s="216"/>
      <c r="Y767" s="216"/>
      <c r="Z767" s="216"/>
      <c r="AA767" s="216"/>
      <c r="AB767" s="216"/>
      <c r="AC767" s="216"/>
      <c r="AD767" s="216"/>
      <c r="AE767" s="216"/>
      <c r="AF767" s="216"/>
      <c r="AG767" s="216"/>
      <c r="AH767" s="216"/>
      <c r="AI767" s="216"/>
      <c r="AJ767" s="216"/>
      <c r="AK767" s="216"/>
      <c r="AL767" s="216"/>
    </row>
    <row r="768" spans="1:38" ht="16" x14ac:dyDescent="0.2">
      <c r="A768" s="216"/>
      <c r="B768" s="216"/>
      <c r="C768" s="216"/>
      <c r="D768" s="216"/>
      <c r="E768" s="216"/>
      <c r="F768" s="216"/>
      <c r="G768" s="216"/>
      <c r="H768" s="216"/>
      <c r="I768" s="216"/>
      <c r="J768" s="216"/>
      <c r="K768" s="216"/>
      <c r="L768" s="216"/>
      <c r="M768" s="216"/>
      <c r="N768" s="216"/>
      <c r="O768" s="216"/>
      <c r="P768" s="216"/>
      <c r="Q768" s="216"/>
      <c r="R768" s="216"/>
      <c r="S768" s="216"/>
      <c r="T768" s="216"/>
      <c r="U768" s="216"/>
      <c r="V768" s="216"/>
      <c r="W768" s="216"/>
      <c r="X768" s="216"/>
      <c r="Y768" s="216"/>
      <c r="Z768" s="216"/>
      <c r="AA768" s="216"/>
      <c r="AB768" s="216"/>
      <c r="AC768" s="216"/>
      <c r="AD768" s="216"/>
      <c r="AE768" s="216"/>
      <c r="AF768" s="216"/>
      <c r="AG768" s="216"/>
      <c r="AH768" s="216"/>
      <c r="AI768" s="216"/>
      <c r="AJ768" s="216"/>
      <c r="AK768" s="216"/>
      <c r="AL768" s="216"/>
    </row>
    <row r="769" spans="1:38" ht="16" x14ac:dyDescent="0.2">
      <c r="A769" s="216"/>
      <c r="B769" s="216"/>
      <c r="C769" s="216"/>
      <c r="D769" s="216"/>
      <c r="E769" s="216"/>
      <c r="F769" s="216"/>
      <c r="G769" s="216"/>
      <c r="H769" s="216"/>
      <c r="I769" s="216"/>
      <c r="J769" s="216"/>
      <c r="K769" s="216"/>
      <c r="L769" s="216"/>
      <c r="M769" s="216"/>
      <c r="N769" s="216"/>
      <c r="O769" s="216"/>
      <c r="P769" s="216"/>
      <c r="Q769" s="216"/>
      <c r="R769" s="216"/>
      <c r="S769" s="216"/>
      <c r="T769" s="216"/>
      <c r="U769" s="216"/>
      <c r="V769" s="216"/>
      <c r="W769" s="216"/>
      <c r="X769" s="216"/>
      <c r="Y769" s="216"/>
      <c r="Z769" s="216"/>
      <c r="AA769" s="216"/>
      <c r="AB769" s="216"/>
      <c r="AC769" s="216"/>
      <c r="AD769" s="216"/>
      <c r="AE769" s="216"/>
      <c r="AF769" s="216"/>
      <c r="AG769" s="216"/>
      <c r="AH769" s="216"/>
      <c r="AI769" s="216"/>
      <c r="AJ769" s="216"/>
      <c r="AK769" s="216"/>
      <c r="AL769" s="216"/>
    </row>
    <row r="770" spans="1:38" ht="16" x14ac:dyDescent="0.2">
      <c r="A770" s="216"/>
      <c r="B770" s="216"/>
      <c r="C770" s="216"/>
      <c r="D770" s="216"/>
      <c r="E770" s="216"/>
      <c r="F770" s="216"/>
      <c r="G770" s="216"/>
      <c r="H770" s="216"/>
      <c r="I770" s="216"/>
      <c r="J770" s="216"/>
      <c r="K770" s="216"/>
      <c r="L770" s="216"/>
      <c r="M770" s="216"/>
      <c r="N770" s="216"/>
      <c r="O770" s="216"/>
      <c r="P770" s="216"/>
      <c r="Q770" s="216"/>
      <c r="R770" s="216"/>
      <c r="S770" s="216"/>
      <c r="T770" s="216"/>
      <c r="U770" s="216"/>
      <c r="V770" s="216"/>
      <c r="W770" s="216"/>
      <c r="X770" s="216"/>
      <c r="Y770" s="216"/>
      <c r="Z770" s="216"/>
      <c r="AA770" s="216"/>
      <c r="AB770" s="216"/>
      <c r="AC770" s="216"/>
      <c r="AD770" s="216"/>
      <c r="AE770" s="216"/>
      <c r="AF770" s="216"/>
      <c r="AG770" s="216"/>
      <c r="AH770" s="216"/>
      <c r="AI770" s="216"/>
      <c r="AJ770" s="216"/>
      <c r="AK770" s="216"/>
      <c r="AL770" s="216"/>
    </row>
    <row r="771" spans="1:38" ht="16" x14ac:dyDescent="0.2">
      <c r="A771" s="216"/>
      <c r="B771" s="216"/>
      <c r="C771" s="216"/>
      <c r="D771" s="216"/>
      <c r="E771" s="216"/>
      <c r="F771" s="216"/>
      <c r="G771" s="216"/>
      <c r="H771" s="216"/>
      <c r="I771" s="216"/>
      <c r="J771" s="216"/>
      <c r="K771" s="216"/>
      <c r="L771" s="216"/>
      <c r="M771" s="216"/>
      <c r="N771" s="216"/>
      <c r="O771" s="216"/>
      <c r="P771" s="216"/>
      <c r="Q771" s="216"/>
      <c r="R771" s="216"/>
      <c r="S771" s="216"/>
      <c r="T771" s="216"/>
      <c r="U771" s="216"/>
      <c r="V771" s="216"/>
      <c r="W771" s="216"/>
      <c r="X771" s="216"/>
      <c r="Y771" s="216"/>
      <c r="Z771" s="216"/>
      <c r="AA771" s="216"/>
      <c r="AB771" s="216"/>
      <c r="AC771" s="216"/>
      <c r="AD771" s="216"/>
      <c r="AE771" s="216"/>
      <c r="AF771" s="216"/>
      <c r="AG771" s="216"/>
      <c r="AH771" s="216"/>
      <c r="AI771" s="216"/>
      <c r="AJ771" s="216"/>
      <c r="AK771" s="216"/>
      <c r="AL771" s="216"/>
    </row>
    <row r="772" spans="1:38" ht="16" x14ac:dyDescent="0.2">
      <c r="A772" s="216"/>
      <c r="B772" s="216"/>
      <c r="C772" s="216"/>
      <c r="D772" s="216"/>
      <c r="E772" s="216"/>
      <c r="F772" s="216"/>
      <c r="G772" s="216"/>
      <c r="H772" s="216"/>
      <c r="I772" s="216"/>
      <c r="J772" s="216"/>
      <c r="K772" s="216"/>
      <c r="L772" s="216"/>
      <c r="M772" s="216"/>
      <c r="N772" s="216"/>
      <c r="O772" s="216"/>
      <c r="P772" s="216"/>
      <c r="Q772" s="216"/>
      <c r="R772" s="216"/>
      <c r="S772" s="216"/>
      <c r="T772" s="216"/>
      <c r="U772" s="216"/>
      <c r="V772" s="216"/>
      <c r="W772" s="216"/>
      <c r="X772" s="216"/>
      <c r="Y772" s="216"/>
      <c r="Z772" s="216"/>
      <c r="AA772" s="216"/>
      <c r="AB772" s="216"/>
      <c r="AC772" s="216"/>
      <c r="AD772" s="216"/>
      <c r="AE772" s="216"/>
      <c r="AF772" s="216"/>
      <c r="AG772" s="216"/>
      <c r="AH772" s="216"/>
      <c r="AI772" s="216"/>
      <c r="AJ772" s="216"/>
      <c r="AK772" s="216"/>
      <c r="AL772" s="216"/>
    </row>
    <row r="773" spans="1:38" ht="16" x14ac:dyDescent="0.2">
      <c r="A773" s="216"/>
      <c r="B773" s="216"/>
      <c r="C773" s="216"/>
      <c r="D773" s="216"/>
      <c r="E773" s="216"/>
      <c r="F773" s="216"/>
      <c r="G773" s="216"/>
      <c r="H773" s="216"/>
      <c r="I773" s="216"/>
      <c r="J773" s="216"/>
      <c r="K773" s="216"/>
      <c r="L773" s="216"/>
      <c r="M773" s="216"/>
      <c r="N773" s="216"/>
      <c r="O773" s="216"/>
      <c r="P773" s="216"/>
      <c r="Q773" s="216"/>
      <c r="R773" s="216"/>
      <c r="S773" s="216"/>
      <c r="T773" s="216"/>
      <c r="U773" s="216"/>
      <c r="V773" s="216"/>
      <c r="W773" s="216"/>
      <c r="X773" s="216"/>
      <c r="Y773" s="216"/>
      <c r="Z773" s="216"/>
      <c r="AA773" s="216"/>
      <c r="AB773" s="216"/>
      <c r="AC773" s="216"/>
      <c r="AD773" s="216"/>
      <c r="AE773" s="216"/>
      <c r="AF773" s="216"/>
      <c r="AG773" s="216"/>
      <c r="AH773" s="216"/>
      <c r="AI773" s="216"/>
      <c r="AJ773" s="216"/>
      <c r="AK773" s="216"/>
      <c r="AL773" s="216"/>
    </row>
    <row r="774" spans="1:38" ht="16" x14ac:dyDescent="0.2">
      <c r="A774" s="216"/>
      <c r="B774" s="216"/>
      <c r="C774" s="216"/>
      <c r="D774" s="216"/>
      <c r="E774" s="216"/>
      <c r="F774" s="216"/>
      <c r="G774" s="216"/>
      <c r="H774" s="216"/>
      <c r="I774" s="216"/>
      <c r="J774" s="216"/>
      <c r="K774" s="216"/>
      <c r="L774" s="216"/>
      <c r="M774" s="216"/>
      <c r="N774" s="216"/>
      <c r="O774" s="216"/>
      <c r="P774" s="216"/>
      <c r="Q774" s="216"/>
      <c r="R774" s="216"/>
      <c r="S774" s="216"/>
      <c r="T774" s="216"/>
      <c r="U774" s="216"/>
      <c r="V774" s="216"/>
      <c r="W774" s="216"/>
      <c r="X774" s="216"/>
      <c r="Y774" s="216"/>
      <c r="Z774" s="216"/>
      <c r="AA774" s="216"/>
      <c r="AB774" s="216"/>
      <c r="AC774" s="216"/>
      <c r="AD774" s="216"/>
      <c r="AE774" s="216"/>
      <c r="AF774" s="216"/>
      <c r="AG774" s="216"/>
      <c r="AH774" s="216"/>
      <c r="AI774" s="216"/>
      <c r="AJ774" s="216"/>
      <c r="AK774" s="216"/>
      <c r="AL774" s="216"/>
    </row>
    <row r="775" spans="1:38" ht="16" x14ac:dyDescent="0.2">
      <c r="A775" s="216"/>
      <c r="B775" s="216"/>
      <c r="C775" s="216"/>
      <c r="D775" s="216"/>
      <c r="E775" s="216"/>
      <c r="F775" s="216"/>
      <c r="G775" s="216"/>
      <c r="H775" s="216"/>
      <c r="I775" s="216"/>
      <c r="J775" s="216"/>
      <c r="K775" s="216"/>
      <c r="L775" s="216"/>
      <c r="M775" s="216"/>
      <c r="N775" s="216"/>
      <c r="O775" s="216"/>
      <c r="P775" s="216"/>
      <c r="Q775" s="216"/>
      <c r="R775" s="216"/>
      <c r="S775" s="216"/>
      <c r="T775" s="216"/>
      <c r="U775" s="216"/>
      <c r="V775" s="216"/>
      <c r="W775" s="216"/>
      <c r="X775" s="216"/>
      <c r="Y775" s="216"/>
      <c r="Z775" s="216"/>
      <c r="AA775" s="216"/>
      <c r="AB775" s="216"/>
      <c r="AC775" s="216"/>
      <c r="AD775" s="216"/>
      <c r="AE775" s="216"/>
      <c r="AF775" s="216"/>
      <c r="AG775" s="216"/>
      <c r="AH775" s="216"/>
      <c r="AI775" s="216"/>
      <c r="AJ775" s="216"/>
      <c r="AK775" s="216"/>
      <c r="AL775" s="216"/>
    </row>
    <row r="776" spans="1:38" ht="16" x14ac:dyDescent="0.2">
      <c r="A776" s="216"/>
      <c r="B776" s="216"/>
      <c r="C776" s="216"/>
      <c r="D776" s="216"/>
      <c r="E776" s="216"/>
      <c r="F776" s="216"/>
      <c r="G776" s="216"/>
      <c r="H776" s="216"/>
      <c r="I776" s="216"/>
      <c r="J776" s="216"/>
      <c r="K776" s="216"/>
      <c r="L776" s="216"/>
      <c r="M776" s="216"/>
      <c r="N776" s="216"/>
      <c r="O776" s="216"/>
      <c r="P776" s="216"/>
      <c r="Q776" s="216"/>
      <c r="R776" s="216"/>
      <c r="S776" s="216"/>
      <c r="T776" s="216"/>
      <c r="U776" s="216"/>
      <c r="V776" s="216"/>
      <c r="W776" s="216"/>
      <c r="X776" s="216"/>
      <c r="Y776" s="216"/>
      <c r="Z776" s="216"/>
      <c r="AA776" s="216"/>
      <c r="AB776" s="216"/>
      <c r="AC776" s="216"/>
      <c r="AD776" s="216"/>
      <c r="AE776" s="216"/>
      <c r="AF776" s="216"/>
      <c r="AG776" s="216"/>
      <c r="AH776" s="216"/>
      <c r="AI776" s="216"/>
      <c r="AJ776" s="216"/>
      <c r="AK776" s="216"/>
      <c r="AL776" s="216"/>
    </row>
    <row r="777" spans="1:38" ht="16" x14ac:dyDescent="0.2">
      <c r="A777" s="216"/>
      <c r="B777" s="216"/>
      <c r="C777" s="216"/>
      <c r="D777" s="216"/>
      <c r="E777" s="216"/>
      <c r="F777" s="216"/>
      <c r="G777" s="216"/>
      <c r="H777" s="216"/>
      <c r="I777" s="216"/>
      <c r="J777" s="216"/>
      <c r="K777" s="216"/>
      <c r="L777" s="216"/>
      <c r="M777" s="216"/>
      <c r="N777" s="216"/>
      <c r="O777" s="216"/>
      <c r="P777" s="216"/>
      <c r="Q777" s="216"/>
      <c r="R777" s="216"/>
      <c r="S777" s="216"/>
      <c r="T777" s="216"/>
      <c r="U777" s="216"/>
      <c r="V777" s="216"/>
      <c r="W777" s="216"/>
      <c r="X777" s="216"/>
      <c r="Y777" s="216"/>
      <c r="Z777" s="216"/>
      <c r="AA777" s="216"/>
      <c r="AB777" s="216"/>
      <c r="AC777" s="216"/>
      <c r="AD777" s="216"/>
      <c r="AE777" s="216"/>
      <c r="AF777" s="216"/>
      <c r="AG777" s="216"/>
      <c r="AH777" s="216"/>
      <c r="AI777" s="216"/>
      <c r="AJ777" s="216"/>
      <c r="AK777" s="216"/>
      <c r="AL777" s="216"/>
    </row>
    <row r="778" spans="1:38" ht="16" x14ac:dyDescent="0.2">
      <c r="A778" s="216"/>
      <c r="B778" s="216"/>
      <c r="C778" s="216"/>
      <c r="D778" s="216"/>
      <c r="E778" s="216"/>
      <c r="F778" s="216"/>
      <c r="G778" s="216"/>
      <c r="H778" s="216"/>
      <c r="I778" s="216"/>
      <c r="J778" s="216"/>
      <c r="K778" s="216"/>
      <c r="L778" s="216"/>
      <c r="M778" s="216"/>
      <c r="N778" s="216"/>
      <c r="O778" s="216"/>
      <c r="P778" s="216"/>
      <c r="Q778" s="216"/>
      <c r="R778" s="216"/>
      <c r="S778" s="216"/>
      <c r="T778" s="216"/>
      <c r="U778" s="216"/>
      <c r="V778" s="216"/>
      <c r="W778" s="216"/>
      <c r="X778" s="216"/>
      <c r="Y778" s="216"/>
      <c r="Z778" s="216"/>
      <c r="AA778" s="216"/>
      <c r="AB778" s="216"/>
      <c r="AC778" s="216"/>
      <c r="AD778" s="216"/>
      <c r="AE778" s="216"/>
      <c r="AF778" s="216"/>
      <c r="AG778" s="216"/>
      <c r="AH778" s="216"/>
      <c r="AI778" s="216"/>
      <c r="AJ778" s="216"/>
      <c r="AK778" s="216"/>
      <c r="AL778" s="216"/>
    </row>
    <row r="779" spans="1:38" ht="16" x14ac:dyDescent="0.2">
      <c r="A779" s="216"/>
      <c r="B779" s="216"/>
      <c r="C779" s="216"/>
      <c r="D779" s="216"/>
      <c r="E779" s="216"/>
      <c r="F779" s="216"/>
      <c r="G779" s="216"/>
      <c r="H779" s="216"/>
      <c r="I779" s="216"/>
      <c r="J779" s="216"/>
      <c r="K779" s="216"/>
      <c r="L779" s="216"/>
      <c r="M779" s="216"/>
      <c r="N779" s="216"/>
      <c r="O779" s="216"/>
      <c r="P779" s="216"/>
      <c r="Q779" s="216"/>
      <c r="R779" s="216"/>
      <c r="S779" s="216"/>
      <c r="T779" s="216"/>
      <c r="U779" s="216"/>
      <c r="V779" s="216"/>
      <c r="W779" s="216"/>
      <c r="X779" s="216"/>
      <c r="Y779" s="216"/>
      <c r="Z779" s="216"/>
      <c r="AA779" s="216"/>
      <c r="AB779" s="216"/>
      <c r="AC779" s="216"/>
      <c r="AD779" s="216"/>
      <c r="AE779" s="216"/>
      <c r="AF779" s="216"/>
      <c r="AG779" s="216"/>
      <c r="AH779" s="216"/>
      <c r="AI779" s="216"/>
      <c r="AJ779" s="216"/>
      <c r="AK779" s="216"/>
      <c r="AL779" s="216"/>
    </row>
    <row r="780" spans="1:38" ht="16" x14ac:dyDescent="0.2">
      <c r="A780" s="216"/>
      <c r="B780" s="216"/>
      <c r="C780" s="216"/>
      <c r="D780" s="216"/>
      <c r="E780" s="216"/>
      <c r="F780" s="216"/>
      <c r="G780" s="216"/>
      <c r="H780" s="216"/>
      <c r="I780" s="216"/>
      <c r="J780" s="216"/>
      <c r="K780" s="216"/>
      <c r="L780" s="216"/>
      <c r="M780" s="216"/>
      <c r="N780" s="216"/>
      <c r="O780" s="216"/>
      <c r="P780" s="216"/>
      <c r="Q780" s="216"/>
      <c r="R780" s="216"/>
      <c r="S780" s="216"/>
      <c r="T780" s="216"/>
      <c r="U780" s="216"/>
      <c r="V780" s="216"/>
      <c r="W780" s="216"/>
      <c r="X780" s="216"/>
      <c r="Y780" s="216"/>
      <c r="Z780" s="216"/>
      <c r="AA780" s="216"/>
      <c r="AB780" s="216"/>
      <c r="AC780" s="216"/>
      <c r="AD780" s="216"/>
      <c r="AE780" s="216"/>
      <c r="AF780" s="216"/>
      <c r="AG780" s="216"/>
      <c r="AH780" s="216"/>
      <c r="AI780" s="216"/>
      <c r="AJ780" s="216"/>
      <c r="AK780" s="216"/>
      <c r="AL780" s="216"/>
    </row>
    <row r="781" spans="1:38" ht="16" x14ac:dyDescent="0.2">
      <c r="A781" s="216"/>
      <c r="B781" s="216"/>
      <c r="C781" s="216"/>
      <c r="D781" s="216"/>
      <c r="E781" s="216"/>
      <c r="F781" s="216"/>
      <c r="G781" s="216"/>
      <c r="H781" s="216"/>
      <c r="I781" s="216"/>
      <c r="J781" s="216"/>
      <c r="K781" s="216"/>
      <c r="L781" s="216"/>
      <c r="M781" s="216"/>
      <c r="N781" s="216"/>
      <c r="O781" s="216"/>
      <c r="P781" s="216"/>
      <c r="Q781" s="216"/>
      <c r="R781" s="216"/>
      <c r="S781" s="216"/>
      <c r="T781" s="216"/>
      <c r="U781" s="216"/>
      <c r="V781" s="216"/>
      <c r="W781" s="216"/>
      <c r="X781" s="216"/>
      <c r="Y781" s="216"/>
      <c r="Z781" s="216"/>
      <c r="AA781" s="216"/>
      <c r="AB781" s="216"/>
      <c r="AC781" s="216"/>
      <c r="AD781" s="216"/>
      <c r="AE781" s="216"/>
      <c r="AF781" s="216"/>
      <c r="AG781" s="216"/>
      <c r="AH781" s="216"/>
      <c r="AI781" s="216"/>
      <c r="AJ781" s="216"/>
      <c r="AK781" s="216"/>
      <c r="AL781" s="216"/>
    </row>
    <row r="782" spans="1:38" ht="16" x14ac:dyDescent="0.2">
      <c r="A782" s="216"/>
      <c r="B782" s="216"/>
      <c r="C782" s="216"/>
      <c r="D782" s="216"/>
      <c r="E782" s="216"/>
      <c r="F782" s="216"/>
      <c r="G782" s="216"/>
      <c r="H782" s="216"/>
      <c r="I782" s="216"/>
      <c r="J782" s="216"/>
      <c r="K782" s="216"/>
      <c r="L782" s="216"/>
      <c r="M782" s="216"/>
      <c r="N782" s="216"/>
      <c r="O782" s="216"/>
      <c r="P782" s="216"/>
      <c r="Q782" s="216"/>
      <c r="R782" s="216"/>
      <c r="S782" s="216"/>
      <c r="T782" s="216"/>
      <c r="U782" s="216"/>
      <c r="V782" s="216"/>
      <c r="W782" s="216"/>
      <c r="X782" s="216"/>
      <c r="Y782" s="216"/>
      <c r="Z782" s="216"/>
      <c r="AA782" s="216"/>
      <c r="AB782" s="216"/>
      <c r="AC782" s="216"/>
      <c r="AD782" s="216"/>
      <c r="AE782" s="216"/>
      <c r="AF782" s="216"/>
      <c r="AG782" s="216"/>
      <c r="AH782" s="216"/>
      <c r="AI782" s="216"/>
      <c r="AJ782" s="216"/>
      <c r="AK782" s="216"/>
      <c r="AL782" s="216"/>
    </row>
    <row r="783" spans="1:38" ht="16" x14ac:dyDescent="0.2">
      <c r="A783" s="216"/>
      <c r="B783" s="216"/>
      <c r="C783" s="216"/>
      <c r="D783" s="216"/>
      <c r="E783" s="216"/>
      <c r="F783" s="216"/>
      <c r="G783" s="216"/>
      <c r="H783" s="216"/>
      <c r="I783" s="216"/>
      <c r="J783" s="216"/>
      <c r="K783" s="216"/>
      <c r="L783" s="216"/>
      <c r="M783" s="216"/>
      <c r="N783" s="216"/>
      <c r="O783" s="216"/>
      <c r="P783" s="216"/>
      <c r="Q783" s="216"/>
      <c r="R783" s="216"/>
      <c r="S783" s="216"/>
      <c r="T783" s="216"/>
      <c r="U783" s="216"/>
      <c r="V783" s="216"/>
      <c r="W783" s="216"/>
      <c r="X783" s="216"/>
      <c r="Y783" s="216"/>
      <c r="Z783" s="216"/>
      <c r="AA783" s="216"/>
      <c r="AB783" s="216"/>
      <c r="AC783" s="216"/>
      <c r="AD783" s="216"/>
      <c r="AE783" s="216"/>
      <c r="AF783" s="216"/>
      <c r="AG783" s="216"/>
      <c r="AH783" s="216"/>
      <c r="AI783" s="216"/>
      <c r="AJ783" s="216"/>
      <c r="AK783" s="216"/>
      <c r="AL783" s="216"/>
    </row>
    <row r="784" spans="1:38" ht="16" x14ac:dyDescent="0.2">
      <c r="A784" s="216"/>
      <c r="B784" s="216"/>
      <c r="C784" s="216"/>
      <c r="D784" s="216"/>
      <c r="E784" s="216"/>
      <c r="F784" s="216"/>
      <c r="G784" s="216"/>
      <c r="H784" s="216"/>
      <c r="I784" s="216"/>
      <c r="J784" s="216"/>
      <c r="K784" s="216"/>
      <c r="L784" s="216"/>
      <c r="M784" s="216"/>
      <c r="N784" s="216"/>
      <c r="O784" s="216"/>
      <c r="P784" s="216"/>
      <c r="Q784" s="216"/>
      <c r="R784" s="216"/>
      <c r="S784" s="216"/>
      <c r="T784" s="216"/>
      <c r="U784" s="216"/>
      <c r="V784" s="216"/>
      <c r="W784" s="216"/>
      <c r="X784" s="216"/>
      <c r="Y784" s="216"/>
      <c r="Z784" s="216"/>
      <c r="AA784" s="216"/>
      <c r="AB784" s="216"/>
      <c r="AC784" s="216"/>
      <c r="AD784" s="216"/>
      <c r="AE784" s="216"/>
      <c r="AF784" s="216"/>
      <c r="AG784" s="216"/>
      <c r="AH784" s="216"/>
      <c r="AI784" s="216"/>
      <c r="AJ784" s="216"/>
      <c r="AK784" s="216"/>
      <c r="AL784" s="216"/>
    </row>
    <row r="785" spans="1:38" ht="16" x14ac:dyDescent="0.2">
      <c r="A785" s="216"/>
      <c r="B785" s="216"/>
      <c r="C785" s="216"/>
      <c r="D785" s="216"/>
      <c r="E785" s="216"/>
      <c r="F785" s="216"/>
      <c r="G785" s="216"/>
      <c r="H785" s="216"/>
      <c r="I785" s="216"/>
      <c r="J785" s="216"/>
      <c r="K785" s="216"/>
      <c r="L785" s="216"/>
      <c r="M785" s="216"/>
      <c r="N785" s="216"/>
      <c r="O785" s="216"/>
      <c r="P785" s="216"/>
      <c r="Q785" s="216"/>
      <c r="R785" s="216"/>
      <c r="S785" s="216"/>
      <c r="T785" s="216"/>
      <c r="U785" s="216"/>
      <c r="V785" s="216"/>
      <c r="W785" s="216"/>
      <c r="X785" s="216"/>
      <c r="Y785" s="216"/>
      <c r="Z785" s="216"/>
      <c r="AA785" s="216"/>
      <c r="AB785" s="216"/>
      <c r="AC785" s="216"/>
      <c r="AD785" s="216"/>
      <c r="AE785" s="216"/>
      <c r="AF785" s="216"/>
      <c r="AG785" s="216"/>
      <c r="AH785" s="216"/>
      <c r="AI785" s="216"/>
      <c r="AJ785" s="216"/>
      <c r="AK785" s="216"/>
      <c r="AL785" s="216"/>
    </row>
    <row r="786" spans="1:38" ht="16" x14ac:dyDescent="0.2">
      <c r="A786" s="216"/>
      <c r="B786" s="216"/>
      <c r="C786" s="216"/>
      <c r="D786" s="216"/>
      <c r="E786" s="216"/>
      <c r="F786" s="216"/>
      <c r="G786" s="216"/>
      <c r="H786" s="216"/>
      <c r="I786" s="216"/>
      <c r="J786" s="216"/>
      <c r="K786" s="216"/>
      <c r="L786" s="216"/>
      <c r="M786" s="216"/>
      <c r="N786" s="216"/>
      <c r="O786" s="216"/>
      <c r="P786" s="216"/>
      <c r="Q786" s="216"/>
      <c r="R786" s="216"/>
      <c r="S786" s="216"/>
      <c r="T786" s="216"/>
      <c r="U786" s="216"/>
      <c r="V786" s="216"/>
      <c r="W786" s="216"/>
      <c r="X786" s="216"/>
      <c r="Y786" s="216"/>
      <c r="Z786" s="216"/>
      <c r="AA786" s="216"/>
      <c r="AB786" s="216"/>
      <c r="AC786" s="216"/>
      <c r="AD786" s="216"/>
      <c r="AE786" s="216"/>
      <c r="AF786" s="216"/>
      <c r="AG786" s="216"/>
      <c r="AH786" s="216"/>
      <c r="AI786" s="216"/>
      <c r="AJ786" s="216"/>
      <c r="AK786" s="216"/>
      <c r="AL786" s="216"/>
    </row>
    <row r="787" spans="1:38" ht="16" x14ac:dyDescent="0.2">
      <c r="A787" s="216"/>
      <c r="B787" s="216"/>
      <c r="C787" s="216"/>
      <c r="D787" s="216"/>
      <c r="E787" s="216"/>
      <c r="F787" s="216"/>
      <c r="G787" s="216"/>
      <c r="H787" s="216"/>
      <c r="I787" s="216"/>
      <c r="J787" s="216"/>
      <c r="K787" s="216"/>
      <c r="L787" s="216"/>
      <c r="M787" s="216"/>
      <c r="N787" s="216"/>
      <c r="O787" s="216"/>
      <c r="P787" s="216"/>
      <c r="Q787" s="216"/>
      <c r="R787" s="216"/>
      <c r="S787" s="216"/>
      <c r="T787" s="216"/>
      <c r="U787" s="216"/>
      <c r="V787" s="216"/>
      <c r="W787" s="216"/>
      <c r="X787" s="216"/>
      <c r="Y787" s="216"/>
      <c r="Z787" s="216"/>
      <c r="AA787" s="216"/>
      <c r="AB787" s="216"/>
      <c r="AC787" s="216"/>
      <c r="AD787" s="216"/>
      <c r="AE787" s="216"/>
      <c r="AF787" s="216"/>
      <c r="AG787" s="216"/>
      <c r="AH787" s="216"/>
      <c r="AI787" s="216"/>
      <c r="AJ787" s="216"/>
      <c r="AK787" s="216"/>
      <c r="AL787" s="216"/>
    </row>
    <row r="788" spans="1:38" ht="16" x14ac:dyDescent="0.2">
      <c r="A788" s="216"/>
      <c r="B788" s="216"/>
      <c r="C788" s="216"/>
      <c r="D788" s="216"/>
      <c r="E788" s="216"/>
      <c r="F788" s="216"/>
      <c r="G788" s="216"/>
      <c r="H788" s="216"/>
      <c r="I788" s="216"/>
      <c r="J788" s="216"/>
      <c r="K788" s="216"/>
      <c r="L788" s="216"/>
      <c r="M788" s="216"/>
      <c r="N788" s="216"/>
      <c r="O788" s="216"/>
      <c r="P788" s="216"/>
      <c r="Q788" s="216"/>
      <c r="R788" s="216"/>
      <c r="S788" s="216"/>
      <c r="T788" s="216"/>
      <c r="U788" s="216"/>
      <c r="V788" s="216"/>
      <c r="W788" s="216"/>
      <c r="X788" s="216"/>
      <c r="Y788" s="216"/>
      <c r="Z788" s="216"/>
      <c r="AA788" s="216"/>
      <c r="AB788" s="216"/>
      <c r="AC788" s="216"/>
      <c r="AD788" s="216"/>
      <c r="AE788" s="216"/>
      <c r="AF788" s="216"/>
      <c r="AG788" s="216"/>
      <c r="AH788" s="216"/>
      <c r="AI788" s="216"/>
      <c r="AJ788" s="216"/>
      <c r="AK788" s="216"/>
      <c r="AL788" s="216"/>
    </row>
    <row r="789" spans="1:38" ht="16" x14ac:dyDescent="0.2">
      <c r="A789" s="216"/>
      <c r="B789" s="216"/>
      <c r="C789" s="216"/>
      <c r="D789" s="216"/>
      <c r="E789" s="216"/>
      <c r="F789" s="216"/>
      <c r="G789" s="216"/>
      <c r="H789" s="216"/>
      <c r="I789" s="216"/>
      <c r="J789" s="216"/>
      <c r="K789" s="216"/>
      <c r="L789" s="216"/>
      <c r="M789" s="216"/>
      <c r="N789" s="216"/>
      <c r="O789" s="216"/>
      <c r="P789" s="216"/>
      <c r="Q789" s="216"/>
      <c r="R789" s="216"/>
      <c r="S789" s="216"/>
      <c r="T789" s="216"/>
      <c r="U789" s="216"/>
      <c r="V789" s="216"/>
      <c r="W789" s="216"/>
      <c r="X789" s="216"/>
      <c r="Y789" s="216"/>
      <c r="Z789" s="216"/>
      <c r="AA789" s="216"/>
      <c r="AB789" s="216"/>
      <c r="AC789" s="216"/>
      <c r="AD789" s="216"/>
      <c r="AE789" s="216"/>
      <c r="AF789" s="216"/>
      <c r="AG789" s="216"/>
      <c r="AH789" s="216"/>
      <c r="AI789" s="216"/>
      <c r="AJ789" s="216"/>
      <c r="AK789" s="216"/>
      <c r="AL789" s="216"/>
    </row>
    <row r="790" spans="1:38" ht="16" x14ac:dyDescent="0.2">
      <c r="A790" s="216"/>
      <c r="B790" s="216"/>
      <c r="C790" s="216"/>
      <c r="D790" s="216"/>
      <c r="E790" s="216"/>
      <c r="F790" s="216"/>
      <c r="G790" s="216"/>
      <c r="H790" s="216"/>
      <c r="I790" s="216"/>
      <c r="J790" s="216"/>
      <c r="K790" s="216"/>
      <c r="L790" s="216"/>
      <c r="M790" s="216"/>
      <c r="N790" s="216"/>
      <c r="O790" s="216"/>
      <c r="P790" s="216"/>
      <c r="Q790" s="216"/>
      <c r="R790" s="216"/>
      <c r="S790" s="216"/>
      <c r="T790" s="216"/>
      <c r="U790" s="216"/>
      <c r="V790" s="216"/>
      <c r="W790" s="216"/>
      <c r="X790" s="216"/>
      <c r="Y790" s="216"/>
      <c r="Z790" s="216"/>
      <c r="AA790" s="216"/>
      <c r="AB790" s="216"/>
      <c r="AC790" s="216"/>
      <c r="AD790" s="216"/>
      <c r="AE790" s="216"/>
      <c r="AF790" s="216"/>
      <c r="AG790" s="216"/>
      <c r="AH790" s="216"/>
      <c r="AI790" s="216"/>
      <c r="AJ790" s="216"/>
      <c r="AK790" s="216"/>
      <c r="AL790" s="216"/>
    </row>
    <row r="791" spans="1:38" ht="16" x14ac:dyDescent="0.2">
      <c r="A791" s="216"/>
      <c r="B791" s="216"/>
      <c r="C791" s="216"/>
      <c r="D791" s="216"/>
      <c r="E791" s="216"/>
      <c r="F791" s="216"/>
      <c r="G791" s="216"/>
      <c r="H791" s="216"/>
      <c r="I791" s="216"/>
      <c r="J791" s="216"/>
      <c r="K791" s="216"/>
      <c r="L791" s="216"/>
      <c r="M791" s="216"/>
      <c r="N791" s="216"/>
      <c r="O791" s="216"/>
      <c r="P791" s="216"/>
      <c r="Q791" s="216"/>
      <c r="R791" s="216"/>
      <c r="S791" s="216"/>
      <c r="T791" s="216"/>
      <c r="U791" s="216"/>
      <c r="V791" s="216"/>
      <c r="W791" s="216"/>
      <c r="X791" s="216"/>
      <c r="Y791" s="216"/>
      <c r="Z791" s="216"/>
      <c r="AA791" s="216"/>
      <c r="AB791" s="216"/>
      <c r="AC791" s="216"/>
      <c r="AD791" s="216"/>
      <c r="AE791" s="216"/>
      <c r="AF791" s="216"/>
      <c r="AG791" s="216"/>
      <c r="AH791" s="216"/>
      <c r="AI791" s="216"/>
      <c r="AJ791" s="216"/>
      <c r="AK791" s="216"/>
      <c r="AL791" s="216"/>
    </row>
    <row r="792" spans="1:38" ht="16" x14ac:dyDescent="0.2">
      <c r="A792" s="216"/>
      <c r="B792" s="216"/>
      <c r="C792" s="216"/>
      <c r="D792" s="216"/>
      <c r="E792" s="216"/>
      <c r="F792" s="216"/>
      <c r="G792" s="216"/>
      <c r="H792" s="216"/>
      <c r="I792" s="216"/>
      <c r="J792" s="216"/>
      <c r="K792" s="216"/>
      <c r="L792" s="216"/>
      <c r="M792" s="216"/>
      <c r="N792" s="216"/>
      <c r="O792" s="216"/>
      <c r="P792" s="216"/>
      <c r="Q792" s="216"/>
      <c r="R792" s="216"/>
      <c r="S792" s="216"/>
      <c r="T792" s="216"/>
      <c r="U792" s="216"/>
      <c r="V792" s="216"/>
      <c r="W792" s="216"/>
      <c r="X792" s="216"/>
      <c r="Y792" s="216"/>
      <c r="Z792" s="216"/>
      <c r="AA792" s="216"/>
      <c r="AB792" s="216"/>
      <c r="AC792" s="216"/>
      <c r="AD792" s="216"/>
      <c r="AE792" s="216"/>
      <c r="AF792" s="216"/>
      <c r="AG792" s="216"/>
      <c r="AH792" s="216"/>
      <c r="AI792" s="216"/>
      <c r="AJ792" s="216"/>
      <c r="AK792" s="216"/>
      <c r="AL792" s="216"/>
    </row>
    <row r="793" spans="1:38" ht="16" x14ac:dyDescent="0.2">
      <c r="A793" s="216"/>
      <c r="B793" s="216"/>
      <c r="C793" s="216"/>
      <c r="D793" s="216"/>
      <c r="E793" s="216"/>
      <c r="F793" s="216"/>
      <c r="G793" s="216"/>
      <c r="H793" s="216"/>
      <c r="I793" s="216"/>
      <c r="J793" s="216"/>
      <c r="K793" s="216"/>
      <c r="L793" s="216"/>
      <c r="M793" s="216"/>
      <c r="N793" s="216"/>
      <c r="O793" s="216"/>
      <c r="P793" s="216"/>
      <c r="Q793" s="216"/>
      <c r="R793" s="216"/>
      <c r="S793" s="216"/>
      <c r="T793" s="216"/>
      <c r="U793" s="216"/>
      <c r="V793" s="216"/>
      <c r="W793" s="216"/>
      <c r="X793" s="216"/>
      <c r="Y793" s="216"/>
      <c r="Z793" s="216"/>
      <c r="AA793" s="216"/>
      <c r="AB793" s="216"/>
      <c r="AC793" s="216"/>
      <c r="AD793" s="216"/>
      <c r="AE793" s="216"/>
      <c r="AF793" s="216"/>
      <c r="AG793" s="216"/>
      <c r="AH793" s="216"/>
      <c r="AI793" s="216"/>
      <c r="AJ793" s="216"/>
      <c r="AK793" s="216"/>
      <c r="AL793" s="216"/>
    </row>
    <row r="794" spans="1:38" ht="16" x14ac:dyDescent="0.2">
      <c r="A794" s="216"/>
      <c r="B794" s="216"/>
      <c r="C794" s="216"/>
      <c r="D794" s="216"/>
      <c r="E794" s="216"/>
      <c r="F794" s="216"/>
      <c r="G794" s="216"/>
      <c r="H794" s="216"/>
      <c r="I794" s="216"/>
      <c r="J794" s="216"/>
      <c r="K794" s="216"/>
      <c r="L794" s="216"/>
      <c r="M794" s="216"/>
      <c r="N794" s="216"/>
      <c r="O794" s="216"/>
      <c r="P794" s="216"/>
      <c r="Q794" s="216"/>
      <c r="R794" s="216"/>
      <c r="S794" s="216"/>
      <c r="T794" s="216"/>
      <c r="U794" s="216"/>
      <c r="V794" s="216"/>
      <c r="W794" s="216"/>
      <c r="X794" s="216"/>
      <c r="Y794" s="216"/>
      <c r="Z794" s="216"/>
      <c r="AA794" s="216"/>
      <c r="AB794" s="216"/>
      <c r="AC794" s="216"/>
      <c r="AD794" s="216"/>
      <c r="AE794" s="216"/>
      <c r="AF794" s="216"/>
      <c r="AG794" s="216"/>
      <c r="AH794" s="216"/>
      <c r="AI794" s="216"/>
      <c r="AJ794" s="216"/>
      <c r="AK794" s="216"/>
      <c r="AL794" s="216"/>
    </row>
    <row r="795" spans="1:38" ht="16" x14ac:dyDescent="0.2">
      <c r="A795" s="216"/>
      <c r="B795" s="216"/>
      <c r="C795" s="216"/>
      <c r="D795" s="216"/>
      <c r="E795" s="216"/>
      <c r="F795" s="216"/>
      <c r="G795" s="216"/>
      <c r="H795" s="216"/>
      <c r="I795" s="216"/>
      <c r="J795" s="216"/>
      <c r="K795" s="216"/>
      <c r="L795" s="216"/>
      <c r="M795" s="216"/>
      <c r="N795" s="216"/>
      <c r="O795" s="216"/>
      <c r="P795" s="216"/>
      <c r="Q795" s="216"/>
      <c r="R795" s="216"/>
      <c r="S795" s="216"/>
      <c r="T795" s="216"/>
      <c r="U795" s="216"/>
      <c r="V795" s="216"/>
      <c r="W795" s="216"/>
      <c r="X795" s="216"/>
      <c r="Y795" s="216"/>
      <c r="Z795" s="216"/>
      <c r="AA795" s="216"/>
      <c r="AB795" s="216"/>
      <c r="AC795" s="216"/>
      <c r="AD795" s="216"/>
      <c r="AE795" s="216"/>
      <c r="AF795" s="216"/>
      <c r="AG795" s="216"/>
      <c r="AH795" s="216"/>
      <c r="AI795" s="216"/>
      <c r="AJ795" s="216"/>
      <c r="AK795" s="216"/>
      <c r="AL795" s="216"/>
    </row>
    <row r="796" spans="1:38" ht="16" x14ac:dyDescent="0.2">
      <c r="A796" s="216"/>
      <c r="B796" s="216"/>
      <c r="C796" s="216"/>
      <c r="D796" s="216"/>
      <c r="E796" s="216"/>
      <c r="F796" s="216"/>
      <c r="G796" s="216"/>
      <c r="H796" s="216"/>
      <c r="I796" s="216"/>
      <c r="J796" s="216"/>
      <c r="K796" s="216"/>
      <c r="L796" s="216"/>
      <c r="M796" s="216"/>
      <c r="N796" s="216"/>
      <c r="O796" s="216"/>
      <c r="P796" s="216"/>
      <c r="Q796" s="216"/>
      <c r="R796" s="216"/>
      <c r="S796" s="216"/>
      <c r="T796" s="216"/>
      <c r="U796" s="216"/>
      <c r="V796" s="216"/>
      <c r="W796" s="216"/>
      <c r="X796" s="216"/>
      <c r="Y796" s="216"/>
      <c r="Z796" s="216"/>
      <c r="AA796" s="216"/>
      <c r="AB796" s="216"/>
      <c r="AC796" s="216"/>
      <c r="AD796" s="216"/>
      <c r="AE796" s="216"/>
      <c r="AF796" s="216"/>
      <c r="AG796" s="216"/>
      <c r="AH796" s="216"/>
      <c r="AI796" s="216"/>
      <c r="AJ796" s="216"/>
      <c r="AK796" s="216"/>
      <c r="AL796" s="216"/>
    </row>
    <row r="797" spans="1:38" ht="16" x14ac:dyDescent="0.2">
      <c r="A797" s="216"/>
      <c r="B797" s="216"/>
      <c r="C797" s="216"/>
      <c r="D797" s="216"/>
      <c r="E797" s="216"/>
      <c r="F797" s="216"/>
      <c r="G797" s="216"/>
      <c r="H797" s="216"/>
      <c r="I797" s="216"/>
      <c r="J797" s="216"/>
      <c r="K797" s="216"/>
      <c r="L797" s="216"/>
      <c r="M797" s="216"/>
      <c r="N797" s="216"/>
      <c r="O797" s="216"/>
      <c r="P797" s="216"/>
      <c r="Q797" s="216"/>
      <c r="R797" s="216"/>
      <c r="S797" s="216"/>
      <c r="T797" s="216"/>
      <c r="U797" s="216"/>
      <c r="V797" s="216"/>
      <c r="W797" s="216"/>
      <c r="X797" s="216"/>
      <c r="Y797" s="216"/>
      <c r="Z797" s="216"/>
      <c r="AA797" s="216"/>
      <c r="AB797" s="216"/>
      <c r="AC797" s="216"/>
      <c r="AD797" s="216"/>
      <c r="AE797" s="216"/>
      <c r="AF797" s="216"/>
      <c r="AG797" s="216"/>
      <c r="AH797" s="216"/>
      <c r="AI797" s="216"/>
      <c r="AJ797" s="216"/>
      <c r="AK797" s="216"/>
      <c r="AL797" s="216"/>
    </row>
    <row r="798" spans="1:38" ht="16" x14ac:dyDescent="0.2">
      <c r="A798" s="216"/>
      <c r="B798" s="216"/>
      <c r="C798" s="216"/>
      <c r="D798" s="216"/>
      <c r="E798" s="216"/>
      <c r="F798" s="216"/>
      <c r="G798" s="216"/>
      <c r="H798" s="216"/>
      <c r="I798" s="216"/>
      <c r="J798" s="216"/>
      <c r="K798" s="216"/>
      <c r="L798" s="216"/>
      <c r="M798" s="216"/>
      <c r="N798" s="216"/>
      <c r="O798" s="216"/>
      <c r="P798" s="216"/>
      <c r="Q798" s="216"/>
      <c r="R798" s="216"/>
      <c r="S798" s="216"/>
      <c r="T798" s="216"/>
      <c r="U798" s="216"/>
      <c r="V798" s="216"/>
      <c r="W798" s="216"/>
      <c r="X798" s="216"/>
      <c r="Y798" s="216"/>
      <c r="Z798" s="216"/>
      <c r="AA798" s="216"/>
      <c r="AB798" s="216"/>
      <c r="AC798" s="216"/>
      <c r="AD798" s="216"/>
      <c r="AE798" s="216"/>
      <c r="AF798" s="216"/>
      <c r="AG798" s="216"/>
      <c r="AH798" s="216"/>
      <c r="AI798" s="216"/>
      <c r="AJ798" s="216"/>
      <c r="AK798" s="216"/>
      <c r="AL798" s="216"/>
    </row>
    <row r="799" spans="1:38" ht="16" x14ac:dyDescent="0.2">
      <c r="A799" s="216"/>
      <c r="B799" s="216"/>
      <c r="C799" s="216"/>
      <c r="D799" s="216"/>
      <c r="E799" s="216"/>
      <c r="F799" s="216"/>
      <c r="G799" s="216"/>
      <c r="H799" s="216"/>
      <c r="I799" s="216"/>
      <c r="J799" s="216"/>
      <c r="K799" s="216"/>
      <c r="L799" s="216"/>
      <c r="M799" s="216"/>
      <c r="N799" s="216"/>
      <c r="O799" s="216"/>
      <c r="P799" s="216"/>
      <c r="Q799" s="216"/>
      <c r="R799" s="216"/>
      <c r="S799" s="216"/>
      <c r="T799" s="216"/>
      <c r="U799" s="216"/>
      <c r="V799" s="216"/>
      <c r="W799" s="216"/>
      <c r="X799" s="216"/>
      <c r="Y799" s="216"/>
      <c r="Z799" s="216"/>
      <c r="AA799" s="216"/>
      <c r="AB799" s="216"/>
      <c r="AC799" s="216"/>
      <c r="AD799" s="216"/>
      <c r="AE799" s="216"/>
      <c r="AF799" s="216"/>
      <c r="AG799" s="216"/>
      <c r="AH799" s="216"/>
      <c r="AI799" s="216"/>
      <c r="AJ799" s="216"/>
      <c r="AK799" s="216"/>
      <c r="AL799" s="216"/>
    </row>
    <row r="800" spans="1:38" ht="16" x14ac:dyDescent="0.2">
      <c r="A800" s="216"/>
      <c r="B800" s="216"/>
      <c r="C800" s="216"/>
      <c r="D800" s="216"/>
      <c r="E800" s="216"/>
      <c r="F800" s="216"/>
      <c r="G800" s="216"/>
      <c r="H800" s="216"/>
      <c r="I800" s="216"/>
      <c r="J800" s="216"/>
      <c r="K800" s="216"/>
      <c r="L800" s="216"/>
      <c r="M800" s="216"/>
      <c r="N800" s="216"/>
      <c r="O800" s="216"/>
      <c r="P800" s="216"/>
      <c r="Q800" s="216"/>
      <c r="R800" s="216"/>
      <c r="S800" s="216"/>
      <c r="T800" s="216"/>
      <c r="U800" s="216"/>
      <c r="V800" s="216"/>
      <c r="W800" s="216"/>
      <c r="X800" s="216"/>
      <c r="Y800" s="216"/>
      <c r="Z800" s="216"/>
      <c r="AA800" s="216"/>
      <c r="AB800" s="216"/>
      <c r="AC800" s="216"/>
      <c r="AD800" s="216"/>
      <c r="AE800" s="216"/>
      <c r="AF800" s="216"/>
      <c r="AG800" s="216"/>
      <c r="AH800" s="216"/>
      <c r="AI800" s="216"/>
      <c r="AJ800" s="216"/>
      <c r="AK800" s="216"/>
      <c r="AL800" s="216"/>
    </row>
    <row r="801" spans="1:38" ht="16" x14ac:dyDescent="0.2">
      <c r="A801" s="216"/>
      <c r="B801" s="216"/>
      <c r="C801" s="216"/>
      <c r="D801" s="216"/>
      <c r="E801" s="216"/>
      <c r="F801" s="216"/>
      <c r="G801" s="216"/>
      <c r="H801" s="216"/>
      <c r="I801" s="216"/>
      <c r="J801" s="216"/>
      <c r="K801" s="216"/>
      <c r="L801" s="216"/>
      <c r="M801" s="216"/>
      <c r="N801" s="216"/>
      <c r="O801" s="216"/>
      <c r="P801" s="216"/>
      <c r="Q801" s="216"/>
      <c r="R801" s="216"/>
      <c r="S801" s="216"/>
      <c r="T801" s="216"/>
      <c r="U801" s="216"/>
      <c r="V801" s="216"/>
      <c r="W801" s="216"/>
      <c r="X801" s="216"/>
      <c r="Y801" s="216"/>
      <c r="Z801" s="216"/>
      <c r="AA801" s="216"/>
      <c r="AB801" s="216"/>
      <c r="AC801" s="216"/>
      <c r="AD801" s="216"/>
      <c r="AE801" s="216"/>
      <c r="AF801" s="216"/>
      <c r="AG801" s="216"/>
      <c r="AH801" s="216"/>
      <c r="AI801" s="216"/>
      <c r="AJ801" s="216"/>
      <c r="AK801" s="216"/>
      <c r="AL801" s="216"/>
    </row>
    <row r="802" spans="1:38" ht="16" x14ac:dyDescent="0.2">
      <c r="A802" s="216"/>
      <c r="B802" s="216"/>
      <c r="C802" s="216"/>
      <c r="D802" s="216"/>
      <c r="E802" s="216"/>
      <c r="F802" s="216"/>
      <c r="G802" s="216"/>
      <c r="H802" s="216"/>
      <c r="I802" s="216"/>
      <c r="J802" s="216"/>
      <c r="K802" s="216"/>
      <c r="L802" s="216"/>
      <c r="M802" s="216"/>
      <c r="N802" s="216"/>
      <c r="O802" s="216"/>
      <c r="P802" s="216"/>
      <c r="Q802" s="216"/>
      <c r="R802" s="216"/>
      <c r="S802" s="216"/>
      <c r="T802" s="216"/>
      <c r="U802" s="216"/>
      <c r="V802" s="216"/>
      <c r="W802" s="216"/>
      <c r="X802" s="216"/>
      <c r="Y802" s="216"/>
      <c r="Z802" s="216"/>
      <c r="AA802" s="216"/>
      <c r="AB802" s="216"/>
      <c r="AC802" s="216"/>
      <c r="AD802" s="216"/>
      <c r="AE802" s="216"/>
      <c r="AF802" s="216"/>
      <c r="AG802" s="216"/>
      <c r="AH802" s="216"/>
      <c r="AI802" s="216"/>
      <c r="AJ802" s="216"/>
      <c r="AK802" s="216"/>
      <c r="AL802" s="216"/>
    </row>
    <row r="803" spans="1:38" ht="16" x14ac:dyDescent="0.2">
      <c r="A803" s="216"/>
      <c r="B803" s="216"/>
      <c r="C803" s="216"/>
      <c r="D803" s="216"/>
      <c r="E803" s="216"/>
      <c r="F803" s="216"/>
      <c r="G803" s="216"/>
      <c r="H803" s="216"/>
      <c r="I803" s="216"/>
      <c r="J803" s="216"/>
      <c r="K803" s="216"/>
      <c r="L803" s="216"/>
      <c r="M803" s="216"/>
      <c r="N803" s="216"/>
      <c r="O803" s="216"/>
      <c r="P803" s="216"/>
      <c r="Q803" s="216"/>
      <c r="R803" s="216"/>
      <c r="S803" s="216"/>
      <c r="T803" s="216"/>
      <c r="U803" s="216"/>
      <c r="V803" s="216"/>
      <c r="W803" s="216"/>
      <c r="X803" s="216"/>
      <c r="Y803" s="216"/>
      <c r="Z803" s="216"/>
      <c r="AA803" s="216"/>
      <c r="AB803" s="216"/>
      <c r="AC803" s="216"/>
      <c r="AD803" s="216"/>
      <c r="AE803" s="216"/>
      <c r="AF803" s="216"/>
      <c r="AG803" s="216"/>
      <c r="AH803" s="216"/>
      <c r="AI803" s="216"/>
      <c r="AJ803" s="216"/>
      <c r="AK803" s="216"/>
      <c r="AL803" s="216"/>
    </row>
    <row r="804" spans="1:38" ht="16" x14ac:dyDescent="0.2">
      <c r="A804" s="216"/>
      <c r="B804" s="216"/>
      <c r="C804" s="216"/>
      <c r="D804" s="216"/>
      <c r="E804" s="216"/>
      <c r="F804" s="216"/>
      <c r="G804" s="216"/>
      <c r="H804" s="216"/>
      <c r="I804" s="216"/>
      <c r="J804" s="216"/>
      <c r="K804" s="216"/>
      <c r="L804" s="216"/>
      <c r="M804" s="216"/>
      <c r="N804" s="216"/>
      <c r="O804" s="216"/>
      <c r="P804" s="216"/>
      <c r="Q804" s="216"/>
      <c r="R804" s="216"/>
      <c r="S804" s="216"/>
      <c r="T804" s="216"/>
      <c r="U804" s="216"/>
      <c r="V804" s="216"/>
      <c r="W804" s="216"/>
      <c r="X804" s="216"/>
      <c r="Y804" s="216"/>
      <c r="Z804" s="216"/>
      <c r="AA804" s="216"/>
      <c r="AB804" s="216"/>
      <c r="AC804" s="216"/>
      <c r="AD804" s="216"/>
      <c r="AE804" s="216"/>
      <c r="AF804" s="216"/>
      <c r="AG804" s="216"/>
      <c r="AH804" s="216"/>
      <c r="AI804" s="216"/>
      <c r="AJ804" s="216"/>
      <c r="AK804" s="216"/>
      <c r="AL804" s="216"/>
    </row>
    <row r="805" spans="1:38" ht="16" x14ac:dyDescent="0.2">
      <c r="A805" s="216"/>
      <c r="B805" s="216"/>
      <c r="C805" s="216"/>
      <c r="D805" s="216"/>
      <c r="E805" s="216"/>
      <c r="F805" s="216"/>
      <c r="G805" s="216"/>
      <c r="H805" s="216"/>
      <c r="I805" s="216"/>
      <c r="J805" s="216"/>
      <c r="K805" s="216"/>
      <c r="L805" s="216"/>
      <c r="M805" s="216"/>
      <c r="N805" s="216"/>
      <c r="O805" s="216"/>
      <c r="P805" s="216"/>
      <c r="Q805" s="216"/>
      <c r="R805" s="216"/>
      <c r="S805" s="216"/>
      <c r="T805" s="216"/>
      <c r="U805" s="216"/>
      <c r="V805" s="216"/>
      <c r="W805" s="216"/>
      <c r="X805" s="216"/>
      <c r="Y805" s="216"/>
      <c r="Z805" s="216"/>
      <c r="AA805" s="216"/>
      <c r="AB805" s="216"/>
      <c r="AC805" s="216"/>
      <c r="AD805" s="216"/>
      <c r="AE805" s="216"/>
      <c r="AF805" s="216"/>
      <c r="AG805" s="216"/>
      <c r="AH805" s="216"/>
      <c r="AI805" s="216"/>
      <c r="AJ805" s="216"/>
      <c r="AK805" s="216"/>
      <c r="AL805" s="216"/>
    </row>
    <row r="806" spans="1:38" ht="16" x14ac:dyDescent="0.2">
      <c r="A806" s="216"/>
      <c r="B806" s="216"/>
      <c r="C806" s="216"/>
      <c r="D806" s="216"/>
      <c r="E806" s="216"/>
      <c r="F806" s="216"/>
      <c r="G806" s="216"/>
      <c r="H806" s="216"/>
      <c r="I806" s="216"/>
      <c r="J806" s="216"/>
      <c r="K806" s="216"/>
      <c r="L806" s="216"/>
      <c r="M806" s="216"/>
      <c r="N806" s="216"/>
      <c r="O806" s="216"/>
      <c r="P806" s="216"/>
      <c r="Q806" s="216"/>
      <c r="R806" s="216"/>
      <c r="S806" s="216"/>
      <c r="T806" s="216"/>
      <c r="U806" s="216"/>
      <c r="V806" s="216"/>
      <c r="W806" s="216"/>
      <c r="X806" s="216"/>
      <c r="Y806" s="216"/>
      <c r="Z806" s="216"/>
      <c r="AA806" s="216"/>
      <c r="AB806" s="216"/>
      <c r="AC806" s="216"/>
      <c r="AD806" s="216"/>
      <c r="AE806" s="216"/>
      <c r="AF806" s="216"/>
      <c r="AG806" s="216"/>
      <c r="AH806" s="216"/>
      <c r="AI806" s="216"/>
      <c r="AJ806" s="216"/>
      <c r="AK806" s="216"/>
      <c r="AL806" s="216"/>
    </row>
    <row r="807" spans="1:38" ht="16" x14ac:dyDescent="0.2">
      <c r="A807" s="216"/>
      <c r="B807" s="216"/>
      <c r="C807" s="216"/>
      <c r="D807" s="216"/>
      <c r="E807" s="216"/>
      <c r="F807" s="216"/>
      <c r="G807" s="216"/>
      <c r="H807" s="216"/>
      <c r="I807" s="216"/>
      <c r="J807" s="216"/>
      <c r="K807" s="216"/>
      <c r="L807" s="216"/>
      <c r="M807" s="216"/>
      <c r="N807" s="216"/>
      <c r="O807" s="216"/>
      <c r="P807" s="216"/>
      <c r="Q807" s="216"/>
      <c r="R807" s="216"/>
      <c r="S807" s="216"/>
      <c r="T807" s="216"/>
      <c r="U807" s="216"/>
      <c r="V807" s="216"/>
      <c r="W807" s="216"/>
      <c r="X807" s="216"/>
      <c r="Y807" s="216"/>
      <c r="Z807" s="216"/>
      <c r="AA807" s="216"/>
      <c r="AB807" s="216"/>
      <c r="AC807" s="216"/>
      <c r="AD807" s="216"/>
      <c r="AE807" s="216"/>
      <c r="AF807" s="216"/>
      <c r="AG807" s="216"/>
      <c r="AH807" s="216"/>
      <c r="AI807" s="216"/>
      <c r="AJ807" s="216"/>
      <c r="AK807" s="216"/>
      <c r="AL807" s="216"/>
    </row>
    <row r="808" spans="1:38" ht="16" x14ac:dyDescent="0.2">
      <c r="A808" s="216"/>
      <c r="B808" s="216"/>
      <c r="C808" s="216"/>
      <c r="D808" s="216"/>
      <c r="E808" s="216"/>
      <c r="F808" s="216"/>
      <c r="G808" s="216"/>
      <c r="H808" s="216"/>
      <c r="I808" s="216"/>
      <c r="J808" s="216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  <c r="AA808" s="216"/>
      <c r="AB808" s="216"/>
      <c r="AC808" s="216"/>
      <c r="AD808" s="216"/>
      <c r="AE808" s="216"/>
      <c r="AF808" s="216"/>
      <c r="AG808" s="216"/>
      <c r="AH808" s="216"/>
      <c r="AI808" s="216"/>
      <c r="AJ808" s="216"/>
      <c r="AK808" s="216"/>
      <c r="AL808" s="216"/>
    </row>
    <row r="809" spans="1:38" ht="16" x14ac:dyDescent="0.2">
      <c r="A809" s="216"/>
      <c r="B809" s="216"/>
      <c r="C809" s="216"/>
      <c r="D809" s="216"/>
      <c r="E809" s="216"/>
      <c r="F809" s="216"/>
      <c r="G809" s="216"/>
      <c r="H809" s="216"/>
      <c r="I809" s="216"/>
      <c r="J809" s="216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  <c r="AA809" s="216"/>
      <c r="AB809" s="216"/>
      <c r="AC809" s="216"/>
      <c r="AD809" s="216"/>
      <c r="AE809" s="216"/>
      <c r="AF809" s="216"/>
      <c r="AG809" s="216"/>
      <c r="AH809" s="216"/>
      <c r="AI809" s="216"/>
      <c r="AJ809" s="216"/>
      <c r="AK809" s="216"/>
      <c r="AL809" s="216"/>
    </row>
    <row r="810" spans="1:38" ht="16" x14ac:dyDescent="0.2">
      <c r="A810" s="216"/>
      <c r="B810" s="216"/>
      <c r="C810" s="216"/>
      <c r="D810" s="216"/>
      <c r="E810" s="216"/>
      <c r="F810" s="216"/>
      <c r="G810" s="216"/>
      <c r="H810" s="216"/>
      <c r="I810" s="216"/>
      <c r="J810" s="216"/>
      <c r="K810" s="216"/>
      <c r="L810" s="216"/>
      <c r="M810" s="216"/>
      <c r="N810" s="216"/>
      <c r="O810" s="216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  <c r="AA810" s="216"/>
      <c r="AB810" s="216"/>
      <c r="AC810" s="216"/>
      <c r="AD810" s="216"/>
      <c r="AE810" s="216"/>
      <c r="AF810" s="216"/>
      <c r="AG810" s="216"/>
      <c r="AH810" s="216"/>
      <c r="AI810" s="216"/>
      <c r="AJ810" s="216"/>
      <c r="AK810" s="216"/>
      <c r="AL810" s="216"/>
    </row>
    <row r="811" spans="1:38" ht="16" x14ac:dyDescent="0.2">
      <c r="A811" s="216"/>
      <c r="B811" s="216"/>
      <c r="C811" s="216"/>
      <c r="D811" s="216"/>
      <c r="E811" s="216"/>
      <c r="F811" s="216"/>
      <c r="G811" s="216"/>
      <c r="H811" s="216"/>
      <c r="I811" s="216"/>
      <c r="J811" s="216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  <c r="AA811" s="216"/>
      <c r="AB811" s="216"/>
      <c r="AC811" s="216"/>
      <c r="AD811" s="216"/>
      <c r="AE811" s="216"/>
      <c r="AF811" s="216"/>
      <c r="AG811" s="216"/>
      <c r="AH811" s="216"/>
      <c r="AI811" s="216"/>
      <c r="AJ811" s="216"/>
      <c r="AK811" s="216"/>
      <c r="AL811" s="216"/>
    </row>
    <row r="812" spans="1:38" ht="16" x14ac:dyDescent="0.2">
      <c r="A812" s="216"/>
      <c r="B812" s="216"/>
      <c r="C812" s="216"/>
      <c r="D812" s="216"/>
      <c r="E812" s="216"/>
      <c r="F812" s="216"/>
      <c r="G812" s="216"/>
      <c r="H812" s="216"/>
      <c r="I812" s="216"/>
      <c r="J812" s="216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  <c r="AA812" s="216"/>
      <c r="AB812" s="216"/>
      <c r="AC812" s="216"/>
      <c r="AD812" s="216"/>
      <c r="AE812" s="216"/>
      <c r="AF812" s="216"/>
      <c r="AG812" s="216"/>
      <c r="AH812" s="216"/>
      <c r="AI812" s="216"/>
      <c r="AJ812" s="216"/>
      <c r="AK812" s="216"/>
      <c r="AL812" s="216"/>
    </row>
    <row r="813" spans="1:38" ht="16" x14ac:dyDescent="0.2">
      <c r="A813" s="216"/>
      <c r="B813" s="216"/>
      <c r="C813" s="216"/>
      <c r="D813" s="216"/>
      <c r="E813" s="216"/>
      <c r="F813" s="216"/>
      <c r="G813" s="216"/>
      <c r="H813" s="216"/>
      <c r="I813" s="216"/>
      <c r="J813" s="216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  <c r="AA813" s="216"/>
      <c r="AB813" s="216"/>
      <c r="AC813" s="216"/>
      <c r="AD813" s="216"/>
      <c r="AE813" s="216"/>
      <c r="AF813" s="216"/>
      <c r="AG813" s="216"/>
      <c r="AH813" s="216"/>
      <c r="AI813" s="216"/>
      <c r="AJ813" s="216"/>
      <c r="AK813" s="216"/>
      <c r="AL813" s="216"/>
    </row>
    <row r="814" spans="1:38" ht="16" x14ac:dyDescent="0.2">
      <c r="A814" s="216"/>
      <c r="B814" s="216"/>
      <c r="C814" s="216"/>
      <c r="D814" s="216"/>
      <c r="E814" s="216"/>
      <c r="F814" s="216"/>
      <c r="G814" s="216"/>
      <c r="H814" s="216"/>
      <c r="I814" s="216"/>
      <c r="J814" s="216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  <c r="AA814" s="216"/>
      <c r="AB814" s="216"/>
      <c r="AC814" s="216"/>
      <c r="AD814" s="216"/>
      <c r="AE814" s="216"/>
      <c r="AF814" s="216"/>
      <c r="AG814" s="216"/>
      <c r="AH814" s="216"/>
      <c r="AI814" s="216"/>
      <c r="AJ814" s="216"/>
      <c r="AK814" s="216"/>
      <c r="AL814" s="216"/>
    </row>
    <row r="815" spans="1:38" ht="16" x14ac:dyDescent="0.2">
      <c r="A815" s="216"/>
      <c r="B815" s="216"/>
      <c r="C815" s="216"/>
      <c r="D815" s="216"/>
      <c r="E815" s="216"/>
      <c r="F815" s="216"/>
      <c r="G815" s="216"/>
      <c r="H815" s="216"/>
      <c r="I815" s="216"/>
      <c r="J815" s="216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  <c r="AA815" s="216"/>
      <c r="AB815" s="216"/>
      <c r="AC815" s="216"/>
      <c r="AD815" s="216"/>
      <c r="AE815" s="216"/>
      <c r="AF815" s="216"/>
      <c r="AG815" s="216"/>
      <c r="AH815" s="216"/>
      <c r="AI815" s="216"/>
      <c r="AJ815" s="216"/>
      <c r="AK815" s="216"/>
      <c r="AL815" s="216"/>
    </row>
    <row r="816" spans="1:38" ht="16" x14ac:dyDescent="0.2">
      <c r="A816" s="216"/>
      <c r="B816" s="216"/>
      <c r="C816" s="216"/>
      <c r="D816" s="216"/>
      <c r="E816" s="216"/>
      <c r="F816" s="216"/>
      <c r="G816" s="216"/>
      <c r="H816" s="216"/>
      <c r="I816" s="216"/>
      <c r="J816" s="216"/>
      <c r="K816" s="216"/>
      <c r="L816" s="216"/>
      <c r="M816" s="216"/>
      <c r="N816" s="216"/>
      <c r="O816" s="216"/>
      <c r="P816" s="216"/>
      <c r="Q816" s="216"/>
      <c r="R816" s="216"/>
      <c r="S816" s="216"/>
      <c r="T816" s="216"/>
      <c r="U816" s="216"/>
      <c r="V816" s="216"/>
      <c r="W816" s="216"/>
      <c r="X816" s="216"/>
      <c r="Y816" s="216"/>
      <c r="Z816" s="216"/>
      <c r="AA816" s="216"/>
      <c r="AB816" s="216"/>
      <c r="AC816" s="216"/>
      <c r="AD816" s="216"/>
      <c r="AE816" s="216"/>
      <c r="AF816" s="216"/>
      <c r="AG816" s="216"/>
      <c r="AH816" s="216"/>
      <c r="AI816" s="216"/>
      <c r="AJ816" s="216"/>
      <c r="AK816" s="216"/>
      <c r="AL816" s="216"/>
    </row>
    <row r="817" spans="1:38" ht="16" x14ac:dyDescent="0.2">
      <c r="A817" s="216"/>
      <c r="B817" s="216"/>
      <c r="C817" s="216"/>
      <c r="D817" s="216"/>
      <c r="E817" s="216"/>
      <c r="F817" s="216"/>
      <c r="G817" s="216"/>
      <c r="H817" s="216"/>
      <c r="I817" s="216"/>
      <c r="J817" s="216"/>
      <c r="K817" s="216"/>
      <c r="L817" s="216"/>
      <c r="M817" s="216"/>
      <c r="N817" s="216"/>
      <c r="O817" s="216"/>
      <c r="P817" s="216"/>
      <c r="Q817" s="216"/>
      <c r="R817" s="216"/>
      <c r="S817" s="216"/>
      <c r="T817" s="216"/>
      <c r="U817" s="216"/>
      <c r="V817" s="216"/>
      <c r="W817" s="216"/>
      <c r="X817" s="216"/>
      <c r="Y817" s="216"/>
      <c r="Z817" s="216"/>
      <c r="AA817" s="216"/>
      <c r="AB817" s="216"/>
      <c r="AC817" s="216"/>
      <c r="AD817" s="216"/>
      <c r="AE817" s="216"/>
      <c r="AF817" s="216"/>
      <c r="AG817" s="216"/>
      <c r="AH817" s="216"/>
      <c r="AI817" s="216"/>
      <c r="AJ817" s="216"/>
      <c r="AK817" s="216"/>
      <c r="AL817" s="216"/>
    </row>
    <row r="818" spans="1:38" ht="16" x14ac:dyDescent="0.2">
      <c r="A818" s="216"/>
      <c r="B818" s="216"/>
      <c r="C818" s="216"/>
      <c r="D818" s="216"/>
      <c r="E818" s="216"/>
      <c r="F818" s="216"/>
      <c r="G818" s="216"/>
      <c r="H818" s="216"/>
      <c r="I818" s="216"/>
      <c r="J818" s="216"/>
      <c r="K818" s="216"/>
      <c r="L818" s="216"/>
      <c r="M818" s="216"/>
      <c r="N818" s="216"/>
      <c r="O818" s="216"/>
      <c r="P818" s="216"/>
      <c r="Q818" s="216"/>
      <c r="R818" s="216"/>
      <c r="S818" s="216"/>
      <c r="T818" s="216"/>
      <c r="U818" s="216"/>
      <c r="V818" s="216"/>
      <c r="W818" s="216"/>
      <c r="X818" s="216"/>
      <c r="Y818" s="216"/>
      <c r="Z818" s="216"/>
      <c r="AA818" s="216"/>
      <c r="AB818" s="216"/>
      <c r="AC818" s="216"/>
      <c r="AD818" s="216"/>
      <c r="AE818" s="216"/>
      <c r="AF818" s="216"/>
      <c r="AG818" s="216"/>
      <c r="AH818" s="216"/>
      <c r="AI818" s="216"/>
      <c r="AJ818" s="216"/>
      <c r="AK818" s="216"/>
      <c r="AL818" s="216"/>
    </row>
    <row r="819" spans="1:38" ht="16" x14ac:dyDescent="0.2">
      <c r="A819" s="216"/>
      <c r="B819" s="216"/>
      <c r="C819" s="216"/>
      <c r="D819" s="216"/>
      <c r="E819" s="216"/>
      <c r="F819" s="216"/>
      <c r="G819" s="216"/>
      <c r="H819" s="216"/>
      <c r="I819" s="216"/>
      <c r="J819" s="216"/>
      <c r="K819" s="216"/>
      <c r="L819" s="216"/>
      <c r="M819" s="216"/>
      <c r="N819" s="216"/>
      <c r="O819" s="216"/>
      <c r="P819" s="216"/>
      <c r="Q819" s="216"/>
      <c r="R819" s="216"/>
      <c r="S819" s="216"/>
      <c r="T819" s="216"/>
      <c r="U819" s="216"/>
      <c r="V819" s="216"/>
      <c r="W819" s="216"/>
      <c r="X819" s="216"/>
      <c r="Y819" s="216"/>
      <c r="Z819" s="216"/>
      <c r="AA819" s="216"/>
      <c r="AB819" s="216"/>
      <c r="AC819" s="216"/>
      <c r="AD819" s="216"/>
      <c r="AE819" s="216"/>
      <c r="AF819" s="216"/>
      <c r="AG819" s="216"/>
      <c r="AH819" s="216"/>
      <c r="AI819" s="216"/>
      <c r="AJ819" s="216"/>
      <c r="AK819" s="216"/>
      <c r="AL819" s="216"/>
    </row>
    <row r="820" spans="1:38" ht="16" x14ac:dyDescent="0.2">
      <c r="A820" s="216"/>
      <c r="B820" s="216"/>
      <c r="C820" s="216"/>
      <c r="D820" s="216"/>
      <c r="E820" s="216"/>
      <c r="F820" s="216"/>
      <c r="G820" s="216"/>
      <c r="H820" s="216"/>
      <c r="I820" s="216"/>
      <c r="J820" s="216"/>
      <c r="K820" s="216"/>
      <c r="L820" s="216"/>
      <c r="M820" s="216"/>
      <c r="N820" s="216"/>
      <c r="O820" s="216"/>
      <c r="P820" s="216"/>
      <c r="Q820" s="216"/>
      <c r="R820" s="216"/>
      <c r="S820" s="216"/>
      <c r="T820" s="216"/>
      <c r="U820" s="216"/>
      <c r="V820" s="216"/>
      <c r="W820" s="216"/>
      <c r="X820" s="216"/>
      <c r="Y820" s="216"/>
      <c r="Z820" s="216"/>
      <c r="AA820" s="216"/>
      <c r="AB820" s="216"/>
      <c r="AC820" s="216"/>
      <c r="AD820" s="216"/>
      <c r="AE820" s="216"/>
      <c r="AF820" s="216"/>
      <c r="AG820" s="216"/>
      <c r="AH820" s="216"/>
      <c r="AI820" s="216"/>
      <c r="AJ820" s="216"/>
      <c r="AK820" s="216"/>
      <c r="AL820" s="216"/>
    </row>
    <row r="821" spans="1:38" ht="16" x14ac:dyDescent="0.2">
      <c r="A821" s="216"/>
      <c r="B821" s="216"/>
      <c r="C821" s="216"/>
      <c r="D821" s="216"/>
      <c r="E821" s="216"/>
      <c r="F821" s="216"/>
      <c r="G821" s="216"/>
      <c r="H821" s="216"/>
      <c r="I821" s="216"/>
      <c r="J821" s="216"/>
      <c r="K821" s="216"/>
      <c r="L821" s="216"/>
      <c r="M821" s="216"/>
      <c r="N821" s="216"/>
      <c r="O821" s="216"/>
      <c r="P821" s="216"/>
      <c r="Q821" s="216"/>
      <c r="R821" s="216"/>
      <c r="S821" s="216"/>
      <c r="T821" s="216"/>
      <c r="U821" s="216"/>
      <c r="V821" s="216"/>
      <c r="W821" s="216"/>
      <c r="X821" s="216"/>
      <c r="Y821" s="216"/>
      <c r="Z821" s="216"/>
      <c r="AA821" s="216"/>
      <c r="AB821" s="216"/>
      <c r="AC821" s="216"/>
      <c r="AD821" s="216"/>
      <c r="AE821" s="216"/>
      <c r="AF821" s="216"/>
      <c r="AG821" s="216"/>
      <c r="AH821" s="216"/>
      <c r="AI821" s="216"/>
      <c r="AJ821" s="216"/>
      <c r="AK821" s="216"/>
      <c r="AL821" s="216"/>
    </row>
    <row r="822" spans="1:38" ht="16" x14ac:dyDescent="0.2">
      <c r="A822" s="216"/>
      <c r="B822" s="216"/>
      <c r="C822" s="216"/>
      <c r="D822" s="216"/>
      <c r="E822" s="216"/>
      <c r="F822" s="216"/>
      <c r="G822" s="216"/>
      <c r="H822" s="216"/>
      <c r="I822" s="216"/>
      <c r="J822" s="216"/>
      <c r="K822" s="216"/>
      <c r="L822" s="216"/>
      <c r="M822" s="216"/>
      <c r="N822" s="216"/>
      <c r="O822" s="216"/>
      <c r="P822" s="216"/>
      <c r="Q822" s="216"/>
      <c r="R822" s="216"/>
      <c r="S822" s="216"/>
      <c r="T822" s="216"/>
      <c r="U822" s="216"/>
      <c r="V822" s="216"/>
      <c r="W822" s="216"/>
      <c r="X822" s="216"/>
      <c r="Y822" s="216"/>
      <c r="Z822" s="216"/>
      <c r="AA822" s="216"/>
      <c r="AB822" s="216"/>
      <c r="AC822" s="216"/>
      <c r="AD822" s="216"/>
      <c r="AE822" s="216"/>
      <c r="AF822" s="216"/>
      <c r="AG822" s="216"/>
      <c r="AH822" s="216"/>
      <c r="AI822" s="216"/>
      <c r="AJ822" s="216"/>
      <c r="AK822" s="216"/>
      <c r="AL822" s="216"/>
    </row>
    <row r="823" spans="1:38" ht="16" x14ac:dyDescent="0.2">
      <c r="A823" s="216"/>
      <c r="B823" s="216"/>
      <c r="C823" s="216"/>
      <c r="D823" s="216"/>
      <c r="E823" s="216"/>
      <c r="F823" s="216"/>
      <c r="G823" s="216"/>
      <c r="H823" s="216"/>
      <c r="I823" s="216"/>
      <c r="J823" s="216"/>
      <c r="K823" s="216"/>
      <c r="L823" s="216"/>
      <c r="M823" s="216"/>
      <c r="N823" s="216"/>
      <c r="O823" s="216"/>
      <c r="P823" s="216"/>
      <c r="Q823" s="216"/>
      <c r="R823" s="216"/>
      <c r="S823" s="216"/>
      <c r="T823" s="216"/>
      <c r="U823" s="216"/>
      <c r="V823" s="216"/>
      <c r="W823" s="216"/>
      <c r="X823" s="216"/>
      <c r="Y823" s="216"/>
      <c r="Z823" s="216"/>
      <c r="AA823" s="216"/>
      <c r="AB823" s="216"/>
      <c r="AC823" s="216"/>
      <c r="AD823" s="216"/>
      <c r="AE823" s="216"/>
      <c r="AF823" s="216"/>
      <c r="AG823" s="216"/>
      <c r="AH823" s="216"/>
      <c r="AI823" s="216"/>
      <c r="AJ823" s="216"/>
      <c r="AK823" s="216"/>
      <c r="AL823" s="216"/>
    </row>
    <row r="824" spans="1:38" ht="16" x14ac:dyDescent="0.2">
      <c r="A824" s="216"/>
      <c r="B824" s="216"/>
      <c r="C824" s="216"/>
      <c r="D824" s="216"/>
      <c r="E824" s="216"/>
      <c r="F824" s="216"/>
      <c r="G824" s="216"/>
      <c r="H824" s="216"/>
      <c r="I824" s="216"/>
      <c r="J824" s="216"/>
      <c r="K824" s="216"/>
      <c r="L824" s="216"/>
      <c r="M824" s="216"/>
      <c r="N824" s="216"/>
      <c r="O824" s="216"/>
      <c r="P824" s="216"/>
      <c r="Q824" s="216"/>
      <c r="R824" s="216"/>
      <c r="S824" s="216"/>
      <c r="T824" s="216"/>
      <c r="U824" s="216"/>
      <c r="V824" s="216"/>
      <c r="W824" s="216"/>
      <c r="X824" s="216"/>
      <c r="Y824" s="216"/>
      <c r="Z824" s="216"/>
      <c r="AA824" s="216"/>
      <c r="AB824" s="216"/>
      <c r="AC824" s="216"/>
      <c r="AD824" s="216"/>
      <c r="AE824" s="216"/>
      <c r="AF824" s="216"/>
      <c r="AG824" s="216"/>
      <c r="AH824" s="216"/>
      <c r="AI824" s="216"/>
      <c r="AJ824" s="216"/>
      <c r="AK824" s="216"/>
      <c r="AL824" s="216"/>
    </row>
    <row r="825" spans="1:38" ht="16" x14ac:dyDescent="0.2">
      <c r="A825" s="216"/>
      <c r="B825" s="216"/>
      <c r="C825" s="216"/>
      <c r="D825" s="216"/>
      <c r="E825" s="216"/>
      <c r="F825" s="216"/>
      <c r="G825" s="216"/>
      <c r="H825" s="216"/>
      <c r="I825" s="216"/>
      <c r="J825" s="216"/>
      <c r="K825" s="216"/>
      <c r="L825" s="216"/>
      <c r="M825" s="216"/>
      <c r="N825" s="216"/>
      <c r="O825" s="216"/>
      <c r="P825" s="216"/>
      <c r="Q825" s="216"/>
      <c r="R825" s="216"/>
      <c r="S825" s="216"/>
      <c r="T825" s="216"/>
      <c r="U825" s="216"/>
      <c r="V825" s="216"/>
      <c r="W825" s="216"/>
      <c r="X825" s="216"/>
      <c r="Y825" s="216"/>
      <c r="Z825" s="216"/>
      <c r="AA825" s="216"/>
      <c r="AB825" s="216"/>
      <c r="AC825" s="216"/>
      <c r="AD825" s="216"/>
      <c r="AE825" s="216"/>
      <c r="AF825" s="216"/>
      <c r="AG825" s="216"/>
      <c r="AH825" s="216"/>
      <c r="AI825" s="216"/>
      <c r="AJ825" s="216"/>
      <c r="AK825" s="216"/>
      <c r="AL825" s="216"/>
    </row>
    <row r="826" spans="1:38" ht="16" x14ac:dyDescent="0.2">
      <c r="A826" s="216"/>
      <c r="B826" s="216"/>
      <c r="C826" s="216"/>
      <c r="D826" s="216"/>
      <c r="E826" s="216"/>
      <c r="F826" s="216"/>
      <c r="G826" s="216"/>
      <c r="H826" s="216"/>
      <c r="I826" s="216"/>
      <c r="J826" s="216"/>
      <c r="K826" s="216"/>
      <c r="L826" s="216"/>
      <c r="M826" s="216"/>
      <c r="N826" s="216"/>
      <c r="O826" s="216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  <c r="AA826" s="216"/>
      <c r="AB826" s="216"/>
      <c r="AC826" s="216"/>
      <c r="AD826" s="216"/>
      <c r="AE826" s="216"/>
      <c r="AF826" s="216"/>
      <c r="AG826" s="216"/>
      <c r="AH826" s="216"/>
      <c r="AI826" s="216"/>
      <c r="AJ826" s="216"/>
      <c r="AK826" s="216"/>
      <c r="AL826" s="216"/>
    </row>
    <row r="827" spans="1:38" ht="16" x14ac:dyDescent="0.2">
      <c r="A827" s="216"/>
      <c r="B827" s="216"/>
      <c r="C827" s="216"/>
      <c r="D827" s="216"/>
      <c r="E827" s="216"/>
      <c r="F827" s="216"/>
      <c r="G827" s="216"/>
      <c r="H827" s="216"/>
      <c r="I827" s="216"/>
      <c r="J827" s="216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  <c r="AA827" s="216"/>
      <c r="AB827" s="216"/>
      <c r="AC827" s="216"/>
      <c r="AD827" s="216"/>
      <c r="AE827" s="216"/>
      <c r="AF827" s="216"/>
      <c r="AG827" s="216"/>
      <c r="AH827" s="216"/>
      <c r="AI827" s="216"/>
      <c r="AJ827" s="216"/>
      <c r="AK827" s="216"/>
      <c r="AL827" s="216"/>
    </row>
    <row r="828" spans="1:38" ht="16" x14ac:dyDescent="0.2">
      <c r="A828" s="216"/>
      <c r="B828" s="216"/>
      <c r="C828" s="216"/>
      <c r="D828" s="216"/>
      <c r="E828" s="216"/>
      <c r="F828" s="216"/>
      <c r="G828" s="216"/>
      <c r="H828" s="216"/>
      <c r="I828" s="216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  <c r="AA828" s="216"/>
      <c r="AB828" s="216"/>
      <c r="AC828" s="216"/>
      <c r="AD828" s="216"/>
      <c r="AE828" s="216"/>
      <c r="AF828" s="216"/>
      <c r="AG828" s="216"/>
      <c r="AH828" s="216"/>
      <c r="AI828" s="216"/>
      <c r="AJ828" s="216"/>
      <c r="AK828" s="216"/>
      <c r="AL828" s="216"/>
    </row>
    <row r="829" spans="1:38" ht="16" x14ac:dyDescent="0.2">
      <c r="A829" s="216"/>
      <c r="B829" s="216"/>
      <c r="C829" s="216"/>
      <c r="D829" s="216"/>
      <c r="E829" s="216"/>
      <c r="F829" s="216"/>
      <c r="G829" s="216"/>
      <c r="H829" s="216"/>
      <c r="I829" s="216"/>
      <c r="J829" s="216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  <c r="AA829" s="216"/>
      <c r="AB829" s="216"/>
      <c r="AC829" s="216"/>
      <c r="AD829" s="216"/>
      <c r="AE829" s="216"/>
      <c r="AF829" s="216"/>
      <c r="AG829" s="216"/>
      <c r="AH829" s="216"/>
      <c r="AI829" s="216"/>
      <c r="AJ829" s="216"/>
      <c r="AK829" s="216"/>
      <c r="AL829" s="216"/>
    </row>
    <row r="830" spans="1:38" ht="16" x14ac:dyDescent="0.2">
      <c r="A830" s="216"/>
      <c r="B830" s="216"/>
      <c r="C830" s="216"/>
      <c r="D830" s="216"/>
      <c r="E830" s="216"/>
      <c r="F830" s="216"/>
      <c r="G830" s="216"/>
      <c r="H830" s="216"/>
      <c r="I830" s="216"/>
      <c r="J830" s="216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  <c r="AA830" s="216"/>
      <c r="AB830" s="216"/>
      <c r="AC830" s="216"/>
      <c r="AD830" s="216"/>
      <c r="AE830" s="216"/>
      <c r="AF830" s="216"/>
      <c r="AG830" s="216"/>
      <c r="AH830" s="216"/>
      <c r="AI830" s="216"/>
      <c r="AJ830" s="216"/>
      <c r="AK830" s="216"/>
      <c r="AL830" s="216"/>
    </row>
    <row r="831" spans="1:38" ht="16" x14ac:dyDescent="0.2">
      <c r="A831" s="216"/>
      <c r="B831" s="216"/>
      <c r="C831" s="216"/>
      <c r="D831" s="216"/>
      <c r="E831" s="216"/>
      <c r="F831" s="216"/>
      <c r="G831" s="216"/>
      <c r="H831" s="216"/>
      <c r="I831" s="216"/>
      <c r="J831" s="216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  <c r="AA831" s="216"/>
      <c r="AB831" s="216"/>
      <c r="AC831" s="216"/>
      <c r="AD831" s="216"/>
      <c r="AE831" s="216"/>
      <c r="AF831" s="216"/>
      <c r="AG831" s="216"/>
      <c r="AH831" s="216"/>
      <c r="AI831" s="216"/>
      <c r="AJ831" s="216"/>
      <c r="AK831" s="216"/>
      <c r="AL831" s="216"/>
    </row>
    <row r="832" spans="1:38" ht="16" x14ac:dyDescent="0.2">
      <c r="A832" s="216"/>
      <c r="B832" s="216"/>
      <c r="C832" s="216"/>
      <c r="D832" s="216"/>
      <c r="E832" s="216"/>
      <c r="F832" s="216"/>
      <c r="G832" s="216"/>
      <c r="H832" s="216"/>
      <c r="I832" s="216"/>
      <c r="J832" s="216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  <c r="AA832" s="216"/>
      <c r="AB832" s="216"/>
      <c r="AC832" s="216"/>
      <c r="AD832" s="216"/>
      <c r="AE832" s="216"/>
      <c r="AF832" s="216"/>
      <c r="AG832" s="216"/>
      <c r="AH832" s="216"/>
      <c r="AI832" s="216"/>
      <c r="AJ832" s="216"/>
      <c r="AK832" s="216"/>
      <c r="AL832" s="216"/>
    </row>
    <row r="833" spans="1:38" ht="16" x14ac:dyDescent="0.2">
      <c r="A833" s="216"/>
      <c r="B833" s="216"/>
      <c r="C833" s="216"/>
      <c r="D833" s="216"/>
      <c r="E833" s="216"/>
      <c r="F833" s="216"/>
      <c r="G833" s="216"/>
      <c r="H833" s="216"/>
      <c r="I833" s="216"/>
      <c r="J833" s="216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  <c r="AA833" s="216"/>
      <c r="AB833" s="216"/>
      <c r="AC833" s="216"/>
      <c r="AD833" s="216"/>
      <c r="AE833" s="216"/>
      <c r="AF833" s="216"/>
      <c r="AG833" s="216"/>
      <c r="AH833" s="216"/>
      <c r="AI833" s="216"/>
      <c r="AJ833" s="216"/>
      <c r="AK833" s="216"/>
      <c r="AL833" s="216"/>
    </row>
    <row r="834" spans="1:38" ht="16" x14ac:dyDescent="0.2">
      <c r="A834" s="216"/>
      <c r="B834" s="216"/>
      <c r="C834" s="216"/>
      <c r="D834" s="216"/>
      <c r="E834" s="216"/>
      <c r="F834" s="216"/>
      <c r="G834" s="216"/>
      <c r="H834" s="216"/>
      <c r="I834" s="216"/>
      <c r="J834" s="216"/>
      <c r="K834" s="216"/>
      <c r="L834" s="216"/>
      <c r="M834" s="216"/>
      <c r="N834" s="216"/>
      <c r="O834" s="216"/>
      <c r="P834" s="216"/>
      <c r="Q834" s="216"/>
      <c r="R834" s="216"/>
      <c r="S834" s="216"/>
      <c r="T834" s="216"/>
      <c r="U834" s="216"/>
      <c r="V834" s="216"/>
      <c r="W834" s="216"/>
      <c r="X834" s="216"/>
      <c r="Y834" s="216"/>
      <c r="Z834" s="216"/>
      <c r="AA834" s="216"/>
      <c r="AB834" s="216"/>
      <c r="AC834" s="216"/>
      <c r="AD834" s="216"/>
      <c r="AE834" s="216"/>
      <c r="AF834" s="216"/>
      <c r="AG834" s="216"/>
      <c r="AH834" s="216"/>
      <c r="AI834" s="216"/>
      <c r="AJ834" s="216"/>
      <c r="AK834" s="216"/>
      <c r="AL834" s="216"/>
    </row>
    <row r="835" spans="1:38" ht="16" x14ac:dyDescent="0.2">
      <c r="A835" s="216"/>
      <c r="B835" s="216"/>
      <c r="C835" s="216"/>
      <c r="D835" s="216"/>
      <c r="E835" s="216"/>
      <c r="F835" s="216"/>
      <c r="G835" s="216"/>
      <c r="H835" s="216"/>
      <c r="I835" s="216"/>
      <c r="J835" s="216"/>
      <c r="K835" s="216"/>
      <c r="L835" s="216"/>
      <c r="M835" s="216"/>
      <c r="N835" s="216"/>
      <c r="O835" s="216"/>
      <c r="P835" s="216"/>
      <c r="Q835" s="216"/>
      <c r="R835" s="216"/>
      <c r="S835" s="216"/>
      <c r="T835" s="216"/>
      <c r="U835" s="216"/>
      <c r="V835" s="216"/>
      <c r="W835" s="216"/>
      <c r="X835" s="216"/>
      <c r="Y835" s="216"/>
      <c r="Z835" s="216"/>
      <c r="AA835" s="216"/>
      <c r="AB835" s="216"/>
      <c r="AC835" s="216"/>
      <c r="AD835" s="216"/>
      <c r="AE835" s="216"/>
      <c r="AF835" s="216"/>
      <c r="AG835" s="216"/>
      <c r="AH835" s="216"/>
      <c r="AI835" s="216"/>
      <c r="AJ835" s="216"/>
      <c r="AK835" s="216"/>
      <c r="AL835" s="216"/>
    </row>
    <row r="836" spans="1:38" ht="16" x14ac:dyDescent="0.2">
      <c r="A836" s="216"/>
      <c r="B836" s="216"/>
      <c r="C836" s="216"/>
      <c r="D836" s="216"/>
      <c r="E836" s="216"/>
      <c r="F836" s="216"/>
      <c r="G836" s="216"/>
      <c r="H836" s="216"/>
      <c r="I836" s="216"/>
      <c r="J836" s="216"/>
      <c r="K836" s="216"/>
      <c r="L836" s="216"/>
      <c r="M836" s="216"/>
      <c r="N836" s="216"/>
      <c r="O836" s="216"/>
      <c r="P836" s="216"/>
      <c r="Q836" s="216"/>
      <c r="R836" s="216"/>
      <c r="S836" s="216"/>
      <c r="T836" s="216"/>
      <c r="U836" s="216"/>
      <c r="V836" s="216"/>
      <c r="W836" s="216"/>
      <c r="X836" s="216"/>
      <c r="Y836" s="216"/>
      <c r="Z836" s="216"/>
      <c r="AA836" s="216"/>
      <c r="AB836" s="216"/>
      <c r="AC836" s="216"/>
      <c r="AD836" s="216"/>
      <c r="AE836" s="216"/>
      <c r="AF836" s="216"/>
      <c r="AG836" s="216"/>
      <c r="AH836" s="216"/>
      <c r="AI836" s="216"/>
      <c r="AJ836" s="216"/>
      <c r="AK836" s="216"/>
      <c r="AL836" s="216"/>
    </row>
    <row r="837" spans="1:38" ht="16" x14ac:dyDescent="0.2">
      <c r="A837" s="216"/>
      <c r="B837" s="216"/>
      <c r="C837" s="216"/>
      <c r="D837" s="216"/>
      <c r="E837" s="216"/>
      <c r="F837" s="216"/>
      <c r="G837" s="216"/>
      <c r="H837" s="216"/>
      <c r="I837" s="216"/>
      <c r="J837" s="216"/>
      <c r="K837" s="216"/>
      <c r="L837" s="216"/>
      <c r="M837" s="216"/>
      <c r="N837" s="216"/>
      <c r="O837" s="216"/>
      <c r="P837" s="216"/>
      <c r="Q837" s="216"/>
      <c r="R837" s="216"/>
      <c r="S837" s="216"/>
      <c r="T837" s="216"/>
      <c r="U837" s="216"/>
      <c r="V837" s="216"/>
      <c r="W837" s="216"/>
      <c r="X837" s="216"/>
      <c r="Y837" s="216"/>
      <c r="Z837" s="216"/>
      <c r="AA837" s="216"/>
      <c r="AB837" s="216"/>
      <c r="AC837" s="216"/>
      <c r="AD837" s="216"/>
      <c r="AE837" s="216"/>
      <c r="AF837" s="216"/>
      <c r="AG837" s="216"/>
      <c r="AH837" s="216"/>
      <c r="AI837" s="216"/>
      <c r="AJ837" s="216"/>
      <c r="AK837" s="216"/>
      <c r="AL837" s="216"/>
    </row>
    <row r="838" spans="1:38" ht="16" x14ac:dyDescent="0.2">
      <c r="A838" s="216"/>
      <c r="B838" s="216"/>
      <c r="C838" s="216"/>
      <c r="D838" s="216"/>
      <c r="E838" s="216"/>
      <c r="F838" s="216"/>
      <c r="G838" s="216"/>
      <c r="H838" s="216"/>
      <c r="I838" s="216"/>
      <c r="J838" s="216"/>
      <c r="K838" s="216"/>
      <c r="L838" s="216"/>
      <c r="M838" s="216"/>
      <c r="N838" s="216"/>
      <c r="O838" s="216"/>
      <c r="P838" s="216"/>
      <c r="Q838" s="216"/>
      <c r="R838" s="216"/>
      <c r="S838" s="216"/>
      <c r="T838" s="216"/>
      <c r="U838" s="216"/>
      <c r="V838" s="216"/>
      <c r="W838" s="216"/>
      <c r="X838" s="216"/>
      <c r="Y838" s="216"/>
      <c r="Z838" s="216"/>
      <c r="AA838" s="216"/>
      <c r="AB838" s="216"/>
      <c r="AC838" s="216"/>
      <c r="AD838" s="216"/>
      <c r="AE838" s="216"/>
      <c r="AF838" s="216"/>
      <c r="AG838" s="216"/>
      <c r="AH838" s="216"/>
      <c r="AI838" s="216"/>
      <c r="AJ838" s="216"/>
      <c r="AK838" s="216"/>
      <c r="AL838" s="216"/>
    </row>
    <row r="839" spans="1:38" ht="16" x14ac:dyDescent="0.2">
      <c r="A839" s="216"/>
      <c r="B839" s="216"/>
      <c r="C839" s="216"/>
      <c r="D839" s="216"/>
      <c r="E839" s="216"/>
      <c r="F839" s="216"/>
      <c r="G839" s="216"/>
      <c r="H839" s="216"/>
      <c r="I839" s="216"/>
      <c r="J839" s="216"/>
      <c r="K839" s="216"/>
      <c r="L839" s="216"/>
      <c r="M839" s="216"/>
      <c r="N839" s="216"/>
      <c r="O839" s="216"/>
      <c r="P839" s="216"/>
      <c r="Q839" s="216"/>
      <c r="R839" s="216"/>
      <c r="S839" s="216"/>
      <c r="T839" s="216"/>
      <c r="U839" s="216"/>
      <c r="V839" s="216"/>
      <c r="W839" s="216"/>
      <c r="X839" s="216"/>
      <c r="Y839" s="216"/>
      <c r="Z839" s="216"/>
      <c r="AA839" s="216"/>
      <c r="AB839" s="216"/>
      <c r="AC839" s="216"/>
      <c r="AD839" s="216"/>
      <c r="AE839" s="216"/>
      <c r="AF839" s="216"/>
      <c r="AG839" s="216"/>
      <c r="AH839" s="216"/>
      <c r="AI839" s="216"/>
      <c r="AJ839" s="216"/>
      <c r="AK839" s="216"/>
      <c r="AL839" s="216"/>
    </row>
    <row r="840" spans="1:38" ht="16" x14ac:dyDescent="0.2">
      <c r="A840" s="216"/>
      <c r="B840" s="216"/>
      <c r="C840" s="216"/>
      <c r="D840" s="216"/>
      <c r="E840" s="216"/>
      <c r="F840" s="216"/>
      <c r="G840" s="216"/>
      <c r="H840" s="216"/>
      <c r="I840" s="216"/>
      <c r="J840" s="216"/>
      <c r="K840" s="216"/>
      <c r="L840" s="216"/>
      <c r="M840" s="216"/>
      <c r="N840" s="216"/>
      <c r="O840" s="216"/>
      <c r="P840" s="216"/>
      <c r="Q840" s="216"/>
      <c r="R840" s="216"/>
      <c r="S840" s="216"/>
      <c r="T840" s="216"/>
      <c r="U840" s="216"/>
      <c r="V840" s="216"/>
      <c r="W840" s="216"/>
      <c r="X840" s="216"/>
      <c r="Y840" s="216"/>
      <c r="Z840" s="216"/>
      <c r="AA840" s="216"/>
      <c r="AB840" s="216"/>
      <c r="AC840" s="216"/>
      <c r="AD840" s="216"/>
      <c r="AE840" s="216"/>
      <c r="AF840" s="216"/>
      <c r="AG840" s="216"/>
      <c r="AH840" s="216"/>
      <c r="AI840" s="216"/>
      <c r="AJ840" s="216"/>
      <c r="AK840" s="216"/>
      <c r="AL840" s="216"/>
    </row>
    <row r="841" spans="1:38" ht="16" x14ac:dyDescent="0.2">
      <c r="A841" s="216"/>
      <c r="B841" s="216"/>
      <c r="C841" s="216"/>
      <c r="D841" s="216"/>
      <c r="E841" s="216"/>
      <c r="F841" s="216"/>
      <c r="G841" s="216"/>
      <c r="H841" s="216"/>
      <c r="I841" s="216"/>
      <c r="J841" s="216"/>
      <c r="K841" s="216"/>
      <c r="L841" s="216"/>
      <c r="M841" s="216"/>
      <c r="N841" s="216"/>
      <c r="O841" s="216"/>
      <c r="P841" s="216"/>
      <c r="Q841" s="216"/>
      <c r="R841" s="216"/>
      <c r="S841" s="216"/>
      <c r="T841" s="216"/>
      <c r="U841" s="216"/>
      <c r="V841" s="216"/>
      <c r="W841" s="216"/>
      <c r="X841" s="216"/>
      <c r="Y841" s="216"/>
      <c r="Z841" s="216"/>
      <c r="AA841" s="216"/>
      <c r="AB841" s="216"/>
      <c r="AC841" s="216"/>
      <c r="AD841" s="216"/>
      <c r="AE841" s="216"/>
      <c r="AF841" s="216"/>
      <c r="AG841" s="216"/>
      <c r="AH841" s="216"/>
      <c r="AI841" s="216"/>
      <c r="AJ841" s="216"/>
      <c r="AK841" s="216"/>
      <c r="AL841" s="216"/>
    </row>
    <row r="842" spans="1:38" ht="16" x14ac:dyDescent="0.2">
      <c r="A842" s="216"/>
      <c r="B842" s="216"/>
      <c r="C842" s="216"/>
      <c r="D842" s="216"/>
      <c r="E842" s="216"/>
      <c r="F842" s="216"/>
      <c r="G842" s="216"/>
      <c r="H842" s="216"/>
      <c r="I842" s="216"/>
      <c r="J842" s="216"/>
      <c r="K842" s="216"/>
      <c r="L842" s="216"/>
      <c r="M842" s="216"/>
      <c r="N842" s="216"/>
      <c r="O842" s="216"/>
      <c r="P842" s="216"/>
      <c r="Q842" s="216"/>
      <c r="R842" s="216"/>
      <c r="S842" s="216"/>
      <c r="T842" s="216"/>
      <c r="U842" s="216"/>
      <c r="V842" s="216"/>
      <c r="W842" s="216"/>
      <c r="X842" s="216"/>
      <c r="Y842" s="216"/>
      <c r="Z842" s="216"/>
      <c r="AA842" s="216"/>
      <c r="AB842" s="216"/>
      <c r="AC842" s="216"/>
      <c r="AD842" s="216"/>
      <c r="AE842" s="216"/>
      <c r="AF842" s="216"/>
      <c r="AG842" s="216"/>
      <c r="AH842" s="216"/>
      <c r="AI842" s="216"/>
      <c r="AJ842" s="216"/>
      <c r="AK842" s="216"/>
      <c r="AL842" s="216"/>
    </row>
    <row r="843" spans="1:38" ht="16" x14ac:dyDescent="0.2">
      <c r="A843" s="216"/>
      <c r="B843" s="216"/>
      <c r="C843" s="216"/>
      <c r="D843" s="216"/>
      <c r="E843" s="216"/>
      <c r="F843" s="216"/>
      <c r="G843" s="216"/>
      <c r="H843" s="216"/>
      <c r="I843" s="216"/>
      <c r="J843" s="216"/>
      <c r="K843" s="216"/>
      <c r="L843" s="216"/>
      <c r="M843" s="216"/>
      <c r="N843" s="216"/>
      <c r="O843" s="216"/>
      <c r="P843" s="216"/>
      <c r="Q843" s="216"/>
      <c r="R843" s="216"/>
      <c r="S843" s="216"/>
      <c r="T843" s="216"/>
      <c r="U843" s="216"/>
      <c r="V843" s="216"/>
      <c r="W843" s="216"/>
      <c r="X843" s="216"/>
      <c r="Y843" s="216"/>
      <c r="Z843" s="216"/>
      <c r="AA843" s="216"/>
      <c r="AB843" s="216"/>
      <c r="AC843" s="216"/>
      <c r="AD843" s="216"/>
      <c r="AE843" s="216"/>
      <c r="AF843" s="216"/>
      <c r="AG843" s="216"/>
      <c r="AH843" s="216"/>
      <c r="AI843" s="216"/>
      <c r="AJ843" s="216"/>
      <c r="AK843" s="216"/>
      <c r="AL843" s="216"/>
    </row>
    <row r="844" spans="1:38" ht="16" x14ac:dyDescent="0.2">
      <c r="A844" s="216"/>
      <c r="B844" s="216"/>
      <c r="C844" s="216"/>
      <c r="D844" s="216"/>
      <c r="E844" s="216"/>
      <c r="F844" s="216"/>
      <c r="G844" s="216"/>
      <c r="H844" s="216"/>
      <c r="I844" s="216"/>
      <c r="J844" s="216"/>
      <c r="K844" s="216"/>
      <c r="L844" s="216"/>
      <c r="M844" s="216"/>
      <c r="N844" s="216"/>
      <c r="O844" s="216"/>
      <c r="P844" s="216"/>
      <c r="Q844" s="216"/>
      <c r="R844" s="216"/>
      <c r="S844" s="216"/>
      <c r="T844" s="216"/>
      <c r="U844" s="216"/>
      <c r="V844" s="216"/>
      <c r="W844" s="216"/>
      <c r="X844" s="216"/>
      <c r="Y844" s="216"/>
      <c r="Z844" s="216"/>
      <c r="AA844" s="216"/>
      <c r="AB844" s="216"/>
      <c r="AC844" s="216"/>
      <c r="AD844" s="216"/>
      <c r="AE844" s="216"/>
      <c r="AF844" s="216"/>
      <c r="AG844" s="216"/>
      <c r="AH844" s="216"/>
      <c r="AI844" s="216"/>
      <c r="AJ844" s="216"/>
      <c r="AK844" s="216"/>
      <c r="AL844" s="216"/>
    </row>
    <row r="845" spans="1:38" ht="16" x14ac:dyDescent="0.2">
      <c r="A845" s="216"/>
      <c r="B845" s="216"/>
      <c r="C845" s="216"/>
      <c r="D845" s="216"/>
      <c r="E845" s="216"/>
      <c r="F845" s="216"/>
      <c r="G845" s="216"/>
      <c r="H845" s="216"/>
      <c r="I845" s="216"/>
      <c r="J845" s="216"/>
      <c r="K845" s="216"/>
      <c r="L845" s="216"/>
      <c r="M845" s="216"/>
      <c r="N845" s="216"/>
      <c r="O845" s="216"/>
      <c r="P845" s="216"/>
      <c r="Q845" s="216"/>
      <c r="R845" s="216"/>
      <c r="S845" s="216"/>
      <c r="T845" s="216"/>
      <c r="U845" s="216"/>
      <c r="V845" s="216"/>
      <c r="W845" s="216"/>
      <c r="X845" s="216"/>
      <c r="Y845" s="216"/>
      <c r="Z845" s="216"/>
      <c r="AA845" s="216"/>
      <c r="AB845" s="216"/>
      <c r="AC845" s="216"/>
      <c r="AD845" s="216"/>
      <c r="AE845" s="216"/>
      <c r="AF845" s="216"/>
      <c r="AG845" s="216"/>
      <c r="AH845" s="216"/>
      <c r="AI845" s="216"/>
      <c r="AJ845" s="216"/>
      <c r="AK845" s="216"/>
      <c r="AL845" s="216"/>
    </row>
    <row r="846" spans="1:38" ht="16" x14ac:dyDescent="0.2">
      <c r="A846" s="216"/>
      <c r="B846" s="216"/>
      <c r="C846" s="216"/>
      <c r="D846" s="216"/>
      <c r="E846" s="216"/>
      <c r="F846" s="216"/>
      <c r="G846" s="216"/>
      <c r="H846" s="216"/>
      <c r="I846" s="216"/>
      <c r="J846" s="216"/>
      <c r="K846" s="216"/>
      <c r="L846" s="216"/>
      <c r="M846" s="216"/>
      <c r="N846" s="216"/>
      <c r="O846" s="216"/>
      <c r="P846" s="216"/>
      <c r="Q846" s="216"/>
      <c r="R846" s="216"/>
      <c r="S846" s="216"/>
      <c r="T846" s="216"/>
      <c r="U846" s="216"/>
      <c r="V846" s="216"/>
      <c r="W846" s="216"/>
      <c r="X846" s="216"/>
      <c r="Y846" s="216"/>
      <c r="Z846" s="216"/>
      <c r="AA846" s="216"/>
      <c r="AB846" s="216"/>
      <c r="AC846" s="216"/>
      <c r="AD846" s="216"/>
      <c r="AE846" s="216"/>
      <c r="AF846" s="216"/>
      <c r="AG846" s="216"/>
      <c r="AH846" s="216"/>
      <c r="AI846" s="216"/>
      <c r="AJ846" s="216"/>
      <c r="AK846" s="216"/>
      <c r="AL846" s="216"/>
    </row>
    <row r="847" spans="1:38" ht="16" x14ac:dyDescent="0.2">
      <c r="A847" s="216"/>
      <c r="B847" s="216"/>
      <c r="C847" s="216"/>
      <c r="D847" s="216"/>
      <c r="E847" s="216"/>
      <c r="F847" s="216"/>
      <c r="G847" s="216"/>
      <c r="H847" s="216"/>
      <c r="I847" s="216"/>
      <c r="J847" s="216"/>
      <c r="K847" s="216"/>
      <c r="L847" s="216"/>
      <c r="M847" s="216"/>
      <c r="N847" s="216"/>
      <c r="O847" s="216"/>
      <c r="P847" s="216"/>
      <c r="Q847" s="216"/>
      <c r="R847" s="216"/>
      <c r="S847" s="216"/>
      <c r="T847" s="216"/>
      <c r="U847" s="216"/>
      <c r="V847" s="216"/>
      <c r="W847" s="216"/>
      <c r="X847" s="216"/>
      <c r="Y847" s="216"/>
      <c r="Z847" s="216"/>
      <c r="AA847" s="216"/>
      <c r="AB847" s="216"/>
      <c r="AC847" s="216"/>
      <c r="AD847" s="216"/>
      <c r="AE847" s="216"/>
      <c r="AF847" s="216"/>
      <c r="AG847" s="216"/>
      <c r="AH847" s="216"/>
      <c r="AI847" s="216"/>
      <c r="AJ847" s="216"/>
      <c r="AK847" s="216"/>
      <c r="AL847" s="216"/>
    </row>
    <row r="848" spans="1:38" ht="16" x14ac:dyDescent="0.2">
      <c r="A848" s="216"/>
      <c r="B848" s="216"/>
      <c r="C848" s="216"/>
      <c r="D848" s="216"/>
      <c r="E848" s="216"/>
      <c r="F848" s="216"/>
      <c r="G848" s="216"/>
      <c r="H848" s="216"/>
      <c r="I848" s="216"/>
      <c r="J848" s="216"/>
      <c r="K848" s="216"/>
      <c r="L848" s="216"/>
      <c r="M848" s="216"/>
      <c r="N848" s="216"/>
      <c r="O848" s="216"/>
      <c r="P848" s="216"/>
      <c r="Q848" s="216"/>
      <c r="R848" s="216"/>
      <c r="S848" s="216"/>
      <c r="T848" s="216"/>
      <c r="U848" s="216"/>
      <c r="V848" s="216"/>
      <c r="W848" s="216"/>
      <c r="X848" s="216"/>
      <c r="Y848" s="216"/>
      <c r="Z848" s="216"/>
      <c r="AA848" s="216"/>
      <c r="AB848" s="216"/>
      <c r="AC848" s="216"/>
      <c r="AD848" s="216"/>
      <c r="AE848" s="216"/>
      <c r="AF848" s="216"/>
      <c r="AG848" s="216"/>
      <c r="AH848" s="216"/>
      <c r="AI848" s="216"/>
      <c r="AJ848" s="216"/>
      <c r="AK848" s="216"/>
      <c r="AL848" s="216"/>
    </row>
    <row r="849" spans="1:38" ht="16" x14ac:dyDescent="0.2">
      <c r="A849" s="216"/>
      <c r="B849" s="216"/>
      <c r="C849" s="216"/>
      <c r="D849" s="216"/>
      <c r="E849" s="216"/>
      <c r="F849" s="216"/>
      <c r="G849" s="216"/>
      <c r="H849" s="216"/>
      <c r="I849" s="216"/>
      <c r="J849" s="216"/>
      <c r="K849" s="216"/>
      <c r="L849" s="216"/>
      <c r="M849" s="216"/>
      <c r="N849" s="216"/>
      <c r="O849" s="216"/>
      <c r="P849" s="216"/>
      <c r="Q849" s="216"/>
      <c r="R849" s="216"/>
      <c r="S849" s="216"/>
      <c r="T849" s="216"/>
      <c r="U849" s="216"/>
      <c r="V849" s="216"/>
      <c r="W849" s="216"/>
      <c r="X849" s="216"/>
      <c r="Y849" s="216"/>
      <c r="Z849" s="216"/>
      <c r="AA849" s="216"/>
      <c r="AB849" s="216"/>
      <c r="AC849" s="216"/>
      <c r="AD849" s="216"/>
      <c r="AE849" s="216"/>
      <c r="AF849" s="216"/>
      <c r="AG849" s="216"/>
      <c r="AH849" s="216"/>
      <c r="AI849" s="216"/>
      <c r="AJ849" s="216"/>
      <c r="AK849" s="216"/>
      <c r="AL849" s="216"/>
    </row>
    <row r="850" spans="1:38" ht="16" x14ac:dyDescent="0.2">
      <c r="A850" s="216"/>
      <c r="B850" s="216"/>
      <c r="C850" s="216"/>
      <c r="D850" s="216"/>
      <c r="E850" s="216"/>
      <c r="F850" s="216"/>
      <c r="G850" s="216"/>
      <c r="H850" s="216"/>
      <c r="I850" s="216"/>
      <c r="J850" s="216"/>
      <c r="K850" s="216"/>
      <c r="L850" s="216"/>
      <c r="M850" s="216"/>
      <c r="N850" s="216"/>
      <c r="O850" s="216"/>
      <c r="P850" s="216"/>
      <c r="Q850" s="216"/>
      <c r="R850" s="216"/>
      <c r="S850" s="216"/>
      <c r="T850" s="216"/>
      <c r="U850" s="216"/>
      <c r="V850" s="216"/>
      <c r="W850" s="216"/>
      <c r="X850" s="216"/>
      <c r="Y850" s="216"/>
      <c r="Z850" s="216"/>
      <c r="AA850" s="216"/>
      <c r="AB850" s="216"/>
      <c r="AC850" s="216"/>
      <c r="AD850" s="216"/>
      <c r="AE850" s="216"/>
      <c r="AF850" s="216"/>
      <c r="AG850" s="216"/>
      <c r="AH850" s="216"/>
      <c r="AI850" s="216"/>
      <c r="AJ850" s="216"/>
      <c r="AK850" s="216"/>
      <c r="AL850" s="216"/>
    </row>
    <row r="851" spans="1:38" ht="16" x14ac:dyDescent="0.2">
      <c r="A851" s="216"/>
      <c r="B851" s="216"/>
      <c r="C851" s="216"/>
      <c r="D851" s="216"/>
      <c r="E851" s="216"/>
      <c r="F851" s="216"/>
      <c r="G851" s="216"/>
      <c r="H851" s="216"/>
      <c r="I851" s="216"/>
      <c r="J851" s="216"/>
      <c r="K851" s="216"/>
      <c r="L851" s="216"/>
      <c r="M851" s="216"/>
      <c r="N851" s="216"/>
      <c r="O851" s="216"/>
      <c r="P851" s="216"/>
      <c r="Q851" s="216"/>
      <c r="R851" s="216"/>
      <c r="S851" s="216"/>
      <c r="T851" s="216"/>
      <c r="U851" s="216"/>
      <c r="V851" s="216"/>
      <c r="W851" s="216"/>
      <c r="X851" s="216"/>
      <c r="Y851" s="216"/>
      <c r="Z851" s="216"/>
      <c r="AA851" s="216"/>
      <c r="AB851" s="216"/>
      <c r="AC851" s="216"/>
      <c r="AD851" s="216"/>
      <c r="AE851" s="216"/>
      <c r="AF851" s="216"/>
      <c r="AG851" s="216"/>
      <c r="AH851" s="216"/>
      <c r="AI851" s="216"/>
      <c r="AJ851" s="216"/>
      <c r="AK851" s="216"/>
      <c r="AL851" s="216"/>
    </row>
    <row r="852" spans="1:38" ht="16" x14ac:dyDescent="0.2">
      <c r="A852" s="216"/>
      <c r="B852" s="216"/>
      <c r="C852" s="216"/>
      <c r="D852" s="216"/>
      <c r="E852" s="216"/>
      <c r="F852" s="216"/>
      <c r="G852" s="216"/>
      <c r="H852" s="216"/>
      <c r="I852" s="216"/>
      <c r="J852" s="216"/>
      <c r="K852" s="216"/>
      <c r="L852" s="216"/>
      <c r="M852" s="216"/>
      <c r="N852" s="216"/>
      <c r="O852" s="216"/>
      <c r="P852" s="216"/>
      <c r="Q852" s="216"/>
      <c r="R852" s="216"/>
      <c r="S852" s="216"/>
      <c r="T852" s="216"/>
      <c r="U852" s="216"/>
      <c r="V852" s="216"/>
      <c r="W852" s="216"/>
      <c r="X852" s="216"/>
      <c r="Y852" s="216"/>
      <c r="Z852" s="216"/>
      <c r="AA852" s="216"/>
      <c r="AB852" s="216"/>
      <c r="AC852" s="216"/>
      <c r="AD852" s="216"/>
      <c r="AE852" s="216"/>
      <c r="AF852" s="216"/>
      <c r="AG852" s="216"/>
      <c r="AH852" s="216"/>
      <c r="AI852" s="216"/>
      <c r="AJ852" s="216"/>
      <c r="AK852" s="216"/>
      <c r="AL852" s="216"/>
    </row>
    <row r="853" spans="1:38" ht="16" x14ac:dyDescent="0.2">
      <c r="A853" s="216"/>
      <c r="B853" s="216"/>
      <c r="C853" s="216"/>
      <c r="D853" s="216"/>
      <c r="E853" s="216"/>
      <c r="F853" s="216"/>
      <c r="G853" s="216"/>
      <c r="H853" s="216"/>
      <c r="I853" s="216"/>
      <c r="J853" s="216"/>
      <c r="K853" s="216"/>
      <c r="L853" s="216"/>
      <c r="M853" s="216"/>
      <c r="N853" s="216"/>
      <c r="O853" s="216"/>
      <c r="P853" s="216"/>
      <c r="Q853" s="216"/>
      <c r="R853" s="216"/>
      <c r="S853" s="216"/>
      <c r="T853" s="216"/>
      <c r="U853" s="216"/>
      <c r="V853" s="216"/>
      <c r="W853" s="216"/>
      <c r="X853" s="216"/>
      <c r="Y853" s="216"/>
      <c r="Z853" s="216"/>
      <c r="AA853" s="216"/>
      <c r="AB853" s="216"/>
      <c r="AC853" s="216"/>
      <c r="AD853" s="216"/>
      <c r="AE853" s="216"/>
      <c r="AF853" s="216"/>
      <c r="AG853" s="216"/>
      <c r="AH853" s="216"/>
      <c r="AI853" s="216"/>
      <c r="AJ853" s="216"/>
      <c r="AK853" s="216"/>
      <c r="AL853" s="216"/>
    </row>
    <row r="854" spans="1:38" ht="16" x14ac:dyDescent="0.2">
      <c r="A854" s="216"/>
      <c r="B854" s="216"/>
      <c r="C854" s="216"/>
      <c r="D854" s="216"/>
      <c r="E854" s="216"/>
      <c r="F854" s="216"/>
      <c r="G854" s="216"/>
      <c r="H854" s="216"/>
      <c r="I854" s="216"/>
      <c r="J854" s="216"/>
      <c r="K854" s="216"/>
      <c r="L854" s="216"/>
      <c r="M854" s="216"/>
      <c r="N854" s="216"/>
      <c r="O854" s="216"/>
      <c r="P854" s="216"/>
      <c r="Q854" s="216"/>
      <c r="R854" s="216"/>
      <c r="S854" s="216"/>
      <c r="T854" s="216"/>
      <c r="U854" s="216"/>
      <c r="V854" s="216"/>
      <c r="W854" s="216"/>
      <c r="X854" s="216"/>
      <c r="Y854" s="216"/>
      <c r="Z854" s="216"/>
      <c r="AA854" s="216"/>
      <c r="AB854" s="216"/>
      <c r="AC854" s="216"/>
      <c r="AD854" s="216"/>
      <c r="AE854" s="216"/>
      <c r="AF854" s="216"/>
      <c r="AG854" s="216"/>
      <c r="AH854" s="216"/>
      <c r="AI854" s="216"/>
      <c r="AJ854" s="216"/>
      <c r="AK854" s="216"/>
      <c r="AL854" s="216"/>
    </row>
    <row r="855" spans="1:38" ht="16" x14ac:dyDescent="0.2">
      <c r="A855" s="216"/>
      <c r="B855" s="216"/>
      <c r="C855" s="216"/>
      <c r="D855" s="216"/>
      <c r="E855" s="216"/>
      <c r="F855" s="216"/>
      <c r="G855" s="216"/>
      <c r="H855" s="216"/>
      <c r="I855" s="216"/>
      <c r="J855" s="216"/>
      <c r="K855" s="216"/>
      <c r="L855" s="216"/>
      <c r="M855" s="216"/>
      <c r="N855" s="216"/>
      <c r="O855" s="216"/>
      <c r="P855" s="216"/>
      <c r="Q855" s="216"/>
      <c r="R855" s="216"/>
      <c r="S855" s="216"/>
      <c r="T855" s="216"/>
      <c r="U855" s="216"/>
      <c r="V855" s="216"/>
      <c r="W855" s="216"/>
      <c r="X855" s="216"/>
      <c r="Y855" s="216"/>
      <c r="Z855" s="216"/>
      <c r="AA855" s="216"/>
      <c r="AB855" s="216"/>
      <c r="AC855" s="216"/>
      <c r="AD855" s="216"/>
      <c r="AE855" s="216"/>
      <c r="AF855" s="216"/>
      <c r="AG855" s="216"/>
      <c r="AH855" s="216"/>
      <c r="AI855" s="216"/>
      <c r="AJ855" s="216"/>
      <c r="AK855" s="216"/>
      <c r="AL855" s="216"/>
    </row>
    <row r="856" spans="1:38" ht="16" x14ac:dyDescent="0.2">
      <c r="A856" s="216"/>
      <c r="B856" s="216"/>
      <c r="C856" s="216"/>
      <c r="D856" s="216"/>
      <c r="E856" s="216"/>
      <c r="F856" s="216"/>
      <c r="G856" s="216"/>
      <c r="H856" s="216"/>
      <c r="I856" s="216"/>
      <c r="J856" s="216"/>
      <c r="K856" s="216"/>
      <c r="L856" s="216"/>
      <c r="M856" s="216"/>
      <c r="N856" s="216"/>
      <c r="O856" s="216"/>
      <c r="P856" s="216"/>
      <c r="Q856" s="216"/>
      <c r="R856" s="216"/>
      <c r="S856" s="216"/>
      <c r="T856" s="216"/>
      <c r="U856" s="216"/>
      <c r="V856" s="216"/>
      <c r="W856" s="216"/>
      <c r="X856" s="216"/>
      <c r="Y856" s="216"/>
      <c r="Z856" s="216"/>
      <c r="AA856" s="216"/>
      <c r="AB856" s="216"/>
      <c r="AC856" s="216"/>
      <c r="AD856" s="216"/>
      <c r="AE856" s="216"/>
      <c r="AF856" s="216"/>
      <c r="AG856" s="216"/>
      <c r="AH856" s="216"/>
      <c r="AI856" s="216"/>
      <c r="AJ856" s="216"/>
      <c r="AK856" s="216"/>
      <c r="AL856" s="216"/>
    </row>
    <row r="857" spans="1:38" ht="16" x14ac:dyDescent="0.2">
      <c r="A857" s="216"/>
      <c r="B857" s="216"/>
      <c r="C857" s="216"/>
      <c r="D857" s="216"/>
      <c r="E857" s="216"/>
      <c r="F857" s="216"/>
      <c r="G857" s="216"/>
      <c r="H857" s="216"/>
      <c r="I857" s="216"/>
      <c r="J857" s="216"/>
      <c r="K857" s="216"/>
      <c r="L857" s="216"/>
      <c r="M857" s="216"/>
      <c r="N857" s="216"/>
      <c r="O857" s="216"/>
      <c r="P857" s="216"/>
      <c r="Q857" s="216"/>
      <c r="R857" s="216"/>
      <c r="S857" s="216"/>
      <c r="T857" s="216"/>
      <c r="U857" s="216"/>
      <c r="V857" s="216"/>
      <c r="W857" s="216"/>
      <c r="X857" s="216"/>
      <c r="Y857" s="216"/>
      <c r="Z857" s="216"/>
      <c r="AA857" s="216"/>
      <c r="AB857" s="216"/>
      <c r="AC857" s="216"/>
      <c r="AD857" s="216"/>
      <c r="AE857" s="216"/>
      <c r="AF857" s="216"/>
      <c r="AG857" s="216"/>
      <c r="AH857" s="216"/>
      <c r="AI857" s="216"/>
      <c r="AJ857" s="216"/>
      <c r="AK857" s="216"/>
      <c r="AL857" s="216"/>
    </row>
    <row r="858" spans="1:38" ht="16" x14ac:dyDescent="0.2">
      <c r="A858" s="216"/>
      <c r="B858" s="216"/>
      <c r="C858" s="216"/>
      <c r="D858" s="216"/>
      <c r="E858" s="216"/>
      <c r="F858" s="216"/>
      <c r="G858" s="216"/>
      <c r="H858" s="216"/>
      <c r="I858" s="216"/>
      <c r="J858" s="216"/>
      <c r="K858" s="216"/>
      <c r="L858" s="216"/>
      <c r="M858" s="216"/>
      <c r="N858" s="216"/>
      <c r="O858" s="216"/>
      <c r="P858" s="216"/>
      <c r="Q858" s="216"/>
      <c r="R858" s="216"/>
      <c r="S858" s="216"/>
      <c r="T858" s="216"/>
      <c r="U858" s="216"/>
      <c r="V858" s="216"/>
      <c r="W858" s="216"/>
      <c r="X858" s="216"/>
      <c r="Y858" s="216"/>
      <c r="Z858" s="216"/>
      <c r="AA858" s="216"/>
      <c r="AB858" s="216"/>
      <c r="AC858" s="216"/>
      <c r="AD858" s="216"/>
      <c r="AE858" s="216"/>
      <c r="AF858" s="216"/>
      <c r="AG858" s="216"/>
      <c r="AH858" s="216"/>
      <c r="AI858" s="216"/>
      <c r="AJ858" s="216"/>
      <c r="AK858" s="216"/>
      <c r="AL858" s="216"/>
    </row>
    <row r="859" spans="1:38" ht="16" x14ac:dyDescent="0.2">
      <c r="A859" s="216"/>
      <c r="B859" s="216"/>
      <c r="C859" s="216"/>
      <c r="D859" s="216"/>
      <c r="E859" s="216"/>
      <c r="F859" s="216"/>
      <c r="G859" s="216"/>
      <c r="H859" s="216"/>
      <c r="I859" s="216"/>
      <c r="J859" s="216"/>
      <c r="K859" s="216"/>
      <c r="L859" s="216"/>
      <c r="M859" s="216"/>
      <c r="N859" s="216"/>
      <c r="O859" s="216"/>
      <c r="P859" s="216"/>
      <c r="Q859" s="216"/>
      <c r="R859" s="216"/>
      <c r="S859" s="216"/>
      <c r="T859" s="216"/>
      <c r="U859" s="216"/>
      <c r="V859" s="216"/>
      <c r="W859" s="216"/>
      <c r="X859" s="216"/>
      <c r="Y859" s="216"/>
      <c r="Z859" s="216"/>
      <c r="AA859" s="216"/>
      <c r="AB859" s="216"/>
      <c r="AC859" s="216"/>
      <c r="AD859" s="216"/>
      <c r="AE859" s="216"/>
      <c r="AF859" s="216"/>
      <c r="AG859" s="216"/>
      <c r="AH859" s="216"/>
      <c r="AI859" s="216"/>
      <c r="AJ859" s="216"/>
      <c r="AK859" s="216"/>
      <c r="AL859" s="216"/>
    </row>
    <row r="860" spans="1:38" ht="16" x14ac:dyDescent="0.2">
      <c r="A860" s="216"/>
      <c r="B860" s="216"/>
      <c r="C860" s="216"/>
      <c r="D860" s="216"/>
      <c r="E860" s="216"/>
      <c r="F860" s="216"/>
      <c r="G860" s="216"/>
      <c r="H860" s="216"/>
      <c r="I860" s="216"/>
      <c r="J860" s="216"/>
      <c r="K860" s="216"/>
      <c r="L860" s="216"/>
      <c r="M860" s="216"/>
      <c r="N860" s="216"/>
      <c r="O860" s="216"/>
      <c r="P860" s="216"/>
      <c r="Q860" s="216"/>
      <c r="R860" s="216"/>
      <c r="S860" s="216"/>
      <c r="T860" s="216"/>
      <c r="U860" s="216"/>
      <c r="V860" s="216"/>
      <c r="W860" s="216"/>
      <c r="X860" s="216"/>
      <c r="Y860" s="216"/>
      <c r="Z860" s="216"/>
      <c r="AA860" s="216"/>
      <c r="AB860" s="216"/>
      <c r="AC860" s="216"/>
      <c r="AD860" s="216"/>
      <c r="AE860" s="216"/>
      <c r="AF860" s="216"/>
      <c r="AG860" s="216"/>
      <c r="AH860" s="216"/>
      <c r="AI860" s="216"/>
      <c r="AJ860" s="216"/>
      <c r="AK860" s="216"/>
      <c r="AL860" s="216"/>
    </row>
    <row r="861" spans="1:38" ht="16" x14ac:dyDescent="0.2">
      <c r="A861" s="216"/>
      <c r="B861" s="216"/>
      <c r="C861" s="216"/>
      <c r="D861" s="216"/>
      <c r="E861" s="216"/>
      <c r="F861" s="216"/>
      <c r="G861" s="216"/>
      <c r="H861" s="216"/>
      <c r="I861" s="216"/>
      <c r="J861" s="216"/>
      <c r="K861" s="216"/>
      <c r="L861" s="216"/>
      <c r="M861" s="216"/>
      <c r="N861" s="216"/>
      <c r="O861" s="216"/>
      <c r="P861" s="216"/>
      <c r="Q861" s="216"/>
      <c r="R861" s="216"/>
      <c r="S861" s="216"/>
      <c r="T861" s="216"/>
      <c r="U861" s="216"/>
      <c r="V861" s="216"/>
      <c r="W861" s="216"/>
      <c r="X861" s="216"/>
      <c r="Y861" s="216"/>
      <c r="Z861" s="216"/>
      <c r="AA861" s="216"/>
      <c r="AB861" s="216"/>
      <c r="AC861" s="216"/>
      <c r="AD861" s="216"/>
      <c r="AE861" s="216"/>
      <c r="AF861" s="216"/>
      <c r="AG861" s="216"/>
      <c r="AH861" s="216"/>
      <c r="AI861" s="216"/>
      <c r="AJ861" s="216"/>
      <c r="AK861" s="216"/>
      <c r="AL861" s="216"/>
    </row>
    <row r="862" spans="1:38" ht="16" x14ac:dyDescent="0.2">
      <c r="A862" s="216"/>
      <c r="B862" s="216"/>
      <c r="C862" s="216"/>
      <c r="D862" s="216"/>
      <c r="E862" s="216"/>
      <c r="F862" s="216"/>
      <c r="G862" s="216"/>
      <c r="H862" s="216"/>
      <c r="I862" s="216"/>
      <c r="J862" s="216"/>
      <c r="K862" s="216"/>
      <c r="L862" s="216"/>
      <c r="M862" s="216"/>
      <c r="N862" s="216"/>
      <c r="O862" s="216"/>
      <c r="P862" s="216"/>
      <c r="Q862" s="216"/>
      <c r="R862" s="216"/>
      <c r="S862" s="216"/>
      <c r="T862" s="216"/>
      <c r="U862" s="216"/>
      <c r="V862" s="216"/>
      <c r="W862" s="216"/>
      <c r="X862" s="216"/>
      <c r="Y862" s="216"/>
      <c r="Z862" s="216"/>
      <c r="AA862" s="216"/>
      <c r="AB862" s="216"/>
      <c r="AC862" s="216"/>
      <c r="AD862" s="216"/>
      <c r="AE862" s="216"/>
      <c r="AF862" s="216"/>
      <c r="AG862" s="216"/>
      <c r="AH862" s="216"/>
      <c r="AI862" s="216"/>
      <c r="AJ862" s="216"/>
      <c r="AK862" s="216"/>
      <c r="AL862" s="216"/>
    </row>
    <row r="863" spans="1:38" ht="16" x14ac:dyDescent="0.2">
      <c r="A863" s="216"/>
      <c r="B863" s="216"/>
      <c r="C863" s="216"/>
      <c r="D863" s="216"/>
      <c r="E863" s="216"/>
      <c r="F863" s="216"/>
      <c r="G863" s="216"/>
      <c r="H863" s="216"/>
      <c r="I863" s="216"/>
      <c r="J863" s="216"/>
      <c r="K863" s="216"/>
      <c r="L863" s="216"/>
      <c r="M863" s="216"/>
      <c r="N863" s="216"/>
      <c r="O863" s="216"/>
      <c r="P863" s="216"/>
      <c r="Q863" s="216"/>
      <c r="R863" s="216"/>
      <c r="S863" s="216"/>
      <c r="T863" s="216"/>
      <c r="U863" s="216"/>
      <c r="V863" s="216"/>
      <c r="W863" s="216"/>
      <c r="X863" s="216"/>
      <c r="Y863" s="216"/>
      <c r="Z863" s="216"/>
      <c r="AA863" s="216"/>
      <c r="AB863" s="216"/>
      <c r="AC863" s="216"/>
      <c r="AD863" s="216"/>
      <c r="AE863" s="216"/>
      <c r="AF863" s="216"/>
      <c r="AG863" s="216"/>
      <c r="AH863" s="216"/>
      <c r="AI863" s="216"/>
      <c r="AJ863" s="216"/>
      <c r="AK863" s="216"/>
      <c r="AL863" s="216"/>
    </row>
    <row r="864" spans="1:38" ht="16" x14ac:dyDescent="0.2">
      <c r="A864" s="216"/>
      <c r="B864" s="216"/>
      <c r="C864" s="216"/>
      <c r="D864" s="216"/>
      <c r="E864" s="216"/>
      <c r="F864" s="216"/>
      <c r="G864" s="216"/>
      <c r="H864" s="216"/>
      <c r="I864" s="216"/>
      <c r="J864" s="216"/>
      <c r="K864" s="216"/>
      <c r="L864" s="216"/>
      <c r="M864" s="216"/>
      <c r="N864" s="216"/>
      <c r="O864" s="216"/>
      <c r="P864" s="216"/>
      <c r="Q864" s="216"/>
      <c r="R864" s="216"/>
      <c r="S864" s="216"/>
      <c r="T864" s="216"/>
      <c r="U864" s="216"/>
      <c r="V864" s="216"/>
      <c r="W864" s="216"/>
      <c r="X864" s="216"/>
      <c r="Y864" s="216"/>
      <c r="Z864" s="216"/>
      <c r="AA864" s="216"/>
      <c r="AB864" s="216"/>
      <c r="AC864" s="216"/>
      <c r="AD864" s="216"/>
      <c r="AE864" s="216"/>
      <c r="AF864" s="216"/>
      <c r="AG864" s="216"/>
      <c r="AH864" s="216"/>
      <c r="AI864" s="216"/>
      <c r="AJ864" s="216"/>
      <c r="AK864" s="216"/>
      <c r="AL864" s="216"/>
    </row>
    <row r="865" spans="1:38" ht="16" x14ac:dyDescent="0.2">
      <c r="A865" s="216"/>
      <c r="B865" s="216"/>
      <c r="C865" s="216"/>
      <c r="D865" s="216"/>
      <c r="E865" s="216"/>
      <c r="F865" s="216"/>
      <c r="G865" s="216"/>
      <c r="H865" s="216"/>
      <c r="I865" s="216"/>
      <c r="J865" s="216"/>
      <c r="K865" s="216"/>
      <c r="L865" s="216"/>
      <c r="M865" s="216"/>
      <c r="N865" s="216"/>
      <c r="O865" s="216"/>
      <c r="P865" s="216"/>
      <c r="Q865" s="216"/>
      <c r="R865" s="216"/>
      <c r="S865" s="216"/>
      <c r="T865" s="216"/>
      <c r="U865" s="216"/>
      <c r="V865" s="216"/>
      <c r="W865" s="216"/>
      <c r="X865" s="216"/>
      <c r="Y865" s="216"/>
      <c r="Z865" s="216"/>
      <c r="AA865" s="216"/>
      <c r="AB865" s="216"/>
      <c r="AC865" s="216"/>
      <c r="AD865" s="216"/>
      <c r="AE865" s="216"/>
      <c r="AF865" s="216"/>
      <c r="AG865" s="216"/>
      <c r="AH865" s="216"/>
      <c r="AI865" s="216"/>
      <c r="AJ865" s="216"/>
      <c r="AK865" s="216"/>
      <c r="AL865" s="216"/>
    </row>
    <row r="866" spans="1:38" ht="16" x14ac:dyDescent="0.2">
      <c r="A866" s="216"/>
      <c r="B866" s="216"/>
      <c r="C866" s="216"/>
      <c r="D866" s="216"/>
      <c r="E866" s="216"/>
      <c r="F866" s="216"/>
      <c r="G866" s="216"/>
      <c r="H866" s="216"/>
      <c r="I866" s="216"/>
      <c r="J866" s="216"/>
      <c r="K866" s="216"/>
      <c r="L866" s="216"/>
      <c r="M866" s="216"/>
      <c r="N866" s="216"/>
      <c r="O866" s="216"/>
      <c r="P866" s="216"/>
      <c r="Q866" s="216"/>
      <c r="R866" s="216"/>
      <c r="S866" s="216"/>
      <c r="T866" s="216"/>
      <c r="U866" s="216"/>
      <c r="V866" s="216"/>
      <c r="W866" s="216"/>
      <c r="X866" s="216"/>
      <c r="Y866" s="216"/>
      <c r="Z866" s="216"/>
      <c r="AA866" s="216"/>
      <c r="AB866" s="216"/>
      <c r="AC866" s="216"/>
      <c r="AD866" s="216"/>
      <c r="AE866" s="216"/>
      <c r="AF866" s="216"/>
      <c r="AG866" s="216"/>
      <c r="AH866" s="216"/>
      <c r="AI866" s="216"/>
      <c r="AJ866" s="216"/>
      <c r="AK866" s="216"/>
      <c r="AL866" s="216"/>
    </row>
    <row r="867" spans="1:38" ht="16" x14ac:dyDescent="0.2">
      <c r="A867" s="216"/>
      <c r="B867" s="216"/>
      <c r="C867" s="216"/>
      <c r="D867" s="216"/>
      <c r="E867" s="216"/>
      <c r="F867" s="216"/>
      <c r="G867" s="216"/>
      <c r="H867" s="216"/>
      <c r="I867" s="216"/>
      <c r="J867" s="216"/>
      <c r="K867" s="216"/>
      <c r="L867" s="216"/>
      <c r="M867" s="216"/>
      <c r="N867" s="216"/>
      <c r="O867" s="216"/>
      <c r="P867" s="216"/>
      <c r="Q867" s="216"/>
      <c r="R867" s="216"/>
      <c r="S867" s="216"/>
      <c r="T867" s="216"/>
      <c r="U867" s="216"/>
      <c r="V867" s="216"/>
      <c r="W867" s="216"/>
      <c r="X867" s="216"/>
      <c r="Y867" s="216"/>
      <c r="Z867" s="216"/>
      <c r="AA867" s="216"/>
      <c r="AB867" s="216"/>
      <c r="AC867" s="216"/>
      <c r="AD867" s="216"/>
      <c r="AE867" s="216"/>
      <c r="AF867" s="216"/>
      <c r="AG867" s="216"/>
      <c r="AH867" s="216"/>
      <c r="AI867" s="216"/>
      <c r="AJ867" s="216"/>
      <c r="AK867" s="216"/>
      <c r="AL867" s="216"/>
    </row>
    <row r="868" spans="1:38" ht="16" x14ac:dyDescent="0.2">
      <c r="A868" s="216"/>
      <c r="B868" s="216"/>
      <c r="C868" s="216"/>
      <c r="D868" s="216"/>
      <c r="E868" s="216"/>
      <c r="F868" s="216"/>
      <c r="G868" s="216"/>
      <c r="H868" s="216"/>
      <c r="I868" s="216"/>
      <c r="J868" s="216"/>
      <c r="K868" s="216"/>
      <c r="L868" s="216"/>
      <c r="M868" s="216"/>
      <c r="N868" s="216"/>
      <c r="O868" s="216"/>
      <c r="P868" s="216"/>
      <c r="Q868" s="216"/>
      <c r="R868" s="216"/>
      <c r="S868" s="216"/>
      <c r="T868" s="216"/>
      <c r="U868" s="216"/>
      <c r="V868" s="216"/>
      <c r="W868" s="216"/>
      <c r="X868" s="216"/>
      <c r="Y868" s="216"/>
      <c r="Z868" s="216"/>
      <c r="AA868" s="216"/>
      <c r="AB868" s="216"/>
      <c r="AC868" s="216"/>
      <c r="AD868" s="216"/>
      <c r="AE868" s="216"/>
      <c r="AF868" s="216"/>
      <c r="AG868" s="216"/>
      <c r="AH868" s="216"/>
      <c r="AI868" s="216"/>
      <c r="AJ868" s="216"/>
      <c r="AK868" s="216"/>
      <c r="AL868" s="216"/>
    </row>
    <row r="869" spans="1:38" ht="16" x14ac:dyDescent="0.2">
      <c r="A869" s="216"/>
      <c r="B869" s="216"/>
      <c r="C869" s="216"/>
      <c r="D869" s="216"/>
      <c r="E869" s="216"/>
      <c r="F869" s="216"/>
      <c r="G869" s="216"/>
      <c r="H869" s="216"/>
      <c r="I869" s="216"/>
      <c r="J869" s="216"/>
      <c r="K869" s="216"/>
      <c r="L869" s="216"/>
      <c r="M869" s="216"/>
      <c r="N869" s="216"/>
      <c r="O869" s="216"/>
      <c r="P869" s="216"/>
      <c r="Q869" s="216"/>
      <c r="R869" s="216"/>
      <c r="S869" s="216"/>
      <c r="T869" s="216"/>
      <c r="U869" s="216"/>
      <c r="V869" s="216"/>
      <c r="W869" s="216"/>
      <c r="X869" s="216"/>
      <c r="Y869" s="216"/>
      <c r="Z869" s="216"/>
      <c r="AA869" s="216"/>
      <c r="AB869" s="216"/>
      <c r="AC869" s="216"/>
      <c r="AD869" s="216"/>
      <c r="AE869" s="216"/>
      <c r="AF869" s="216"/>
      <c r="AG869" s="216"/>
      <c r="AH869" s="216"/>
      <c r="AI869" s="216"/>
      <c r="AJ869" s="216"/>
      <c r="AK869" s="216"/>
      <c r="AL869" s="216"/>
    </row>
    <row r="870" spans="1:38" ht="16" x14ac:dyDescent="0.2">
      <c r="A870" s="216"/>
      <c r="B870" s="216"/>
      <c r="C870" s="216"/>
      <c r="D870" s="216"/>
      <c r="E870" s="216"/>
      <c r="F870" s="216"/>
      <c r="G870" s="216"/>
      <c r="H870" s="216"/>
      <c r="I870" s="216"/>
      <c r="J870" s="216"/>
      <c r="K870" s="216"/>
      <c r="L870" s="216"/>
      <c r="M870" s="216"/>
      <c r="N870" s="216"/>
      <c r="O870" s="216"/>
      <c r="P870" s="216"/>
      <c r="Q870" s="216"/>
      <c r="R870" s="216"/>
      <c r="S870" s="216"/>
      <c r="T870" s="216"/>
      <c r="U870" s="216"/>
      <c r="V870" s="216"/>
      <c r="W870" s="216"/>
      <c r="X870" s="216"/>
      <c r="Y870" s="216"/>
      <c r="Z870" s="216"/>
      <c r="AA870" s="216"/>
      <c r="AB870" s="216"/>
      <c r="AC870" s="216"/>
      <c r="AD870" s="216"/>
      <c r="AE870" s="216"/>
      <c r="AF870" s="216"/>
      <c r="AG870" s="216"/>
      <c r="AH870" s="216"/>
      <c r="AI870" s="216"/>
      <c r="AJ870" s="216"/>
      <c r="AK870" s="216"/>
      <c r="AL870" s="216"/>
    </row>
    <row r="871" spans="1:38" ht="16" x14ac:dyDescent="0.2">
      <c r="A871" s="216"/>
      <c r="B871" s="216"/>
      <c r="C871" s="216"/>
      <c r="D871" s="216"/>
      <c r="E871" s="216"/>
      <c r="F871" s="216"/>
      <c r="G871" s="216"/>
      <c r="H871" s="216"/>
      <c r="I871" s="216"/>
      <c r="J871" s="216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  <c r="U871" s="216"/>
      <c r="V871" s="216"/>
      <c r="W871" s="216"/>
      <c r="X871" s="216"/>
      <c r="Y871" s="216"/>
      <c r="Z871" s="216"/>
      <c r="AA871" s="216"/>
      <c r="AB871" s="216"/>
      <c r="AC871" s="216"/>
      <c r="AD871" s="216"/>
      <c r="AE871" s="216"/>
      <c r="AF871" s="216"/>
      <c r="AG871" s="216"/>
      <c r="AH871" s="216"/>
      <c r="AI871" s="216"/>
      <c r="AJ871" s="216"/>
      <c r="AK871" s="216"/>
      <c r="AL871" s="216"/>
    </row>
    <row r="872" spans="1:38" ht="16" x14ac:dyDescent="0.2">
      <c r="A872" s="216"/>
      <c r="B872" s="216"/>
      <c r="C872" s="216"/>
      <c r="D872" s="216"/>
      <c r="E872" s="216"/>
      <c r="F872" s="216"/>
      <c r="G872" s="216"/>
      <c r="H872" s="216"/>
      <c r="I872" s="216"/>
      <c r="J872" s="216"/>
      <c r="K872" s="216"/>
      <c r="L872" s="216"/>
      <c r="M872" s="216"/>
      <c r="N872" s="216"/>
      <c r="O872" s="216"/>
      <c r="P872" s="216"/>
      <c r="Q872" s="216"/>
      <c r="R872" s="216"/>
      <c r="S872" s="216"/>
      <c r="T872" s="216"/>
      <c r="U872" s="216"/>
      <c r="V872" s="216"/>
      <c r="W872" s="216"/>
      <c r="X872" s="216"/>
      <c r="Y872" s="216"/>
      <c r="Z872" s="216"/>
      <c r="AA872" s="216"/>
      <c r="AB872" s="216"/>
      <c r="AC872" s="216"/>
      <c r="AD872" s="216"/>
      <c r="AE872" s="216"/>
      <c r="AF872" s="216"/>
      <c r="AG872" s="216"/>
      <c r="AH872" s="216"/>
      <c r="AI872" s="216"/>
      <c r="AJ872" s="216"/>
      <c r="AK872" s="216"/>
      <c r="AL872" s="216"/>
    </row>
    <row r="873" spans="1:38" ht="16" x14ac:dyDescent="0.2">
      <c r="A873" s="216"/>
      <c r="B873" s="216"/>
      <c r="C873" s="216"/>
      <c r="D873" s="216"/>
      <c r="E873" s="216"/>
      <c r="F873" s="216"/>
      <c r="G873" s="216"/>
      <c r="H873" s="216"/>
      <c r="I873" s="216"/>
      <c r="J873" s="216"/>
      <c r="K873" s="216"/>
      <c r="L873" s="216"/>
      <c r="M873" s="216"/>
      <c r="N873" s="216"/>
      <c r="O873" s="216"/>
      <c r="P873" s="216"/>
      <c r="Q873" s="216"/>
      <c r="R873" s="216"/>
      <c r="S873" s="216"/>
      <c r="T873" s="216"/>
      <c r="U873" s="216"/>
      <c r="V873" s="216"/>
      <c r="W873" s="216"/>
      <c r="X873" s="216"/>
      <c r="Y873" s="216"/>
      <c r="Z873" s="216"/>
      <c r="AA873" s="216"/>
      <c r="AB873" s="216"/>
      <c r="AC873" s="216"/>
      <c r="AD873" s="216"/>
      <c r="AE873" s="216"/>
      <c r="AF873" s="216"/>
      <c r="AG873" s="216"/>
      <c r="AH873" s="216"/>
      <c r="AI873" s="216"/>
      <c r="AJ873" s="216"/>
      <c r="AK873" s="216"/>
      <c r="AL873" s="216"/>
    </row>
    <row r="874" spans="1:38" ht="16" x14ac:dyDescent="0.2">
      <c r="A874" s="216"/>
      <c r="B874" s="216"/>
      <c r="C874" s="216"/>
      <c r="D874" s="216"/>
      <c r="E874" s="216"/>
      <c r="F874" s="216"/>
      <c r="G874" s="216"/>
      <c r="H874" s="216"/>
      <c r="I874" s="216"/>
      <c r="J874" s="216"/>
      <c r="K874" s="216"/>
      <c r="L874" s="216"/>
      <c r="M874" s="216"/>
      <c r="N874" s="216"/>
      <c r="O874" s="216"/>
      <c r="P874" s="216"/>
      <c r="Q874" s="216"/>
      <c r="R874" s="216"/>
      <c r="S874" s="216"/>
      <c r="T874" s="216"/>
      <c r="U874" s="216"/>
      <c r="V874" s="216"/>
      <c r="W874" s="216"/>
      <c r="X874" s="216"/>
      <c r="Y874" s="216"/>
      <c r="Z874" s="216"/>
      <c r="AA874" s="216"/>
      <c r="AB874" s="216"/>
      <c r="AC874" s="216"/>
      <c r="AD874" s="216"/>
      <c r="AE874" s="216"/>
      <c r="AF874" s="216"/>
      <c r="AG874" s="216"/>
      <c r="AH874" s="216"/>
      <c r="AI874" s="216"/>
      <c r="AJ874" s="216"/>
      <c r="AK874" s="216"/>
      <c r="AL874" s="216"/>
    </row>
    <row r="875" spans="1:38" ht="16" x14ac:dyDescent="0.2">
      <c r="A875" s="216"/>
      <c r="B875" s="216"/>
      <c r="C875" s="216"/>
      <c r="D875" s="216"/>
      <c r="E875" s="216"/>
      <c r="F875" s="216"/>
      <c r="G875" s="216"/>
      <c r="H875" s="216"/>
      <c r="I875" s="216"/>
      <c r="J875" s="216"/>
      <c r="K875" s="216"/>
      <c r="L875" s="216"/>
      <c r="M875" s="216"/>
      <c r="N875" s="216"/>
      <c r="O875" s="216"/>
      <c r="P875" s="216"/>
      <c r="Q875" s="216"/>
      <c r="R875" s="216"/>
      <c r="S875" s="216"/>
      <c r="T875" s="216"/>
      <c r="U875" s="216"/>
      <c r="V875" s="216"/>
      <c r="W875" s="216"/>
      <c r="X875" s="216"/>
      <c r="Y875" s="216"/>
      <c r="Z875" s="216"/>
      <c r="AA875" s="216"/>
      <c r="AB875" s="216"/>
      <c r="AC875" s="216"/>
      <c r="AD875" s="216"/>
      <c r="AE875" s="216"/>
      <c r="AF875" s="216"/>
      <c r="AG875" s="216"/>
      <c r="AH875" s="216"/>
      <c r="AI875" s="216"/>
      <c r="AJ875" s="216"/>
      <c r="AK875" s="216"/>
      <c r="AL875" s="216"/>
    </row>
    <row r="876" spans="1:38" ht="16" x14ac:dyDescent="0.2">
      <c r="A876" s="216"/>
      <c r="B876" s="216"/>
      <c r="C876" s="216"/>
      <c r="D876" s="216"/>
      <c r="E876" s="216"/>
      <c r="F876" s="216"/>
      <c r="G876" s="216"/>
      <c r="H876" s="216"/>
      <c r="I876" s="216"/>
      <c r="J876" s="216"/>
      <c r="K876" s="216"/>
      <c r="L876" s="216"/>
      <c r="M876" s="216"/>
      <c r="N876" s="216"/>
      <c r="O876" s="216"/>
      <c r="P876" s="216"/>
      <c r="Q876" s="216"/>
      <c r="R876" s="216"/>
      <c r="S876" s="216"/>
      <c r="T876" s="216"/>
      <c r="U876" s="216"/>
      <c r="V876" s="216"/>
      <c r="W876" s="216"/>
      <c r="X876" s="216"/>
      <c r="Y876" s="216"/>
      <c r="Z876" s="216"/>
      <c r="AA876" s="216"/>
      <c r="AB876" s="216"/>
      <c r="AC876" s="216"/>
      <c r="AD876" s="216"/>
      <c r="AE876" s="216"/>
      <c r="AF876" s="216"/>
      <c r="AG876" s="216"/>
      <c r="AH876" s="216"/>
      <c r="AI876" s="216"/>
      <c r="AJ876" s="216"/>
      <c r="AK876" s="216"/>
      <c r="AL876" s="216"/>
    </row>
    <row r="877" spans="1:38" ht="16" x14ac:dyDescent="0.2">
      <c r="A877" s="216"/>
      <c r="B877" s="216"/>
      <c r="C877" s="216"/>
      <c r="D877" s="216"/>
      <c r="E877" s="216"/>
      <c r="F877" s="216"/>
      <c r="G877" s="216"/>
      <c r="H877" s="216"/>
      <c r="I877" s="216"/>
      <c r="J877" s="216"/>
      <c r="K877" s="216"/>
      <c r="L877" s="216"/>
      <c r="M877" s="216"/>
      <c r="N877" s="216"/>
      <c r="O877" s="216"/>
      <c r="P877" s="216"/>
      <c r="Q877" s="216"/>
      <c r="R877" s="216"/>
      <c r="S877" s="216"/>
      <c r="T877" s="216"/>
      <c r="U877" s="216"/>
      <c r="V877" s="216"/>
      <c r="W877" s="216"/>
      <c r="X877" s="216"/>
      <c r="Y877" s="216"/>
      <c r="Z877" s="216"/>
      <c r="AA877" s="216"/>
      <c r="AB877" s="216"/>
      <c r="AC877" s="216"/>
      <c r="AD877" s="216"/>
      <c r="AE877" s="216"/>
      <c r="AF877" s="216"/>
      <c r="AG877" s="216"/>
      <c r="AH877" s="216"/>
      <c r="AI877" s="216"/>
      <c r="AJ877" s="216"/>
      <c r="AK877" s="216"/>
      <c r="AL877" s="216"/>
    </row>
    <row r="878" spans="1:38" ht="16" x14ac:dyDescent="0.2">
      <c r="A878" s="216"/>
      <c r="B878" s="216"/>
      <c r="C878" s="216"/>
      <c r="D878" s="216"/>
      <c r="E878" s="216"/>
      <c r="F878" s="216"/>
      <c r="G878" s="216"/>
      <c r="H878" s="216"/>
      <c r="I878" s="216"/>
      <c r="J878" s="216"/>
      <c r="K878" s="216"/>
      <c r="L878" s="216"/>
      <c r="M878" s="216"/>
      <c r="N878" s="216"/>
      <c r="O878" s="216"/>
      <c r="P878" s="216"/>
      <c r="Q878" s="216"/>
      <c r="R878" s="216"/>
      <c r="S878" s="216"/>
      <c r="T878" s="216"/>
      <c r="U878" s="216"/>
      <c r="V878" s="216"/>
      <c r="W878" s="216"/>
      <c r="X878" s="216"/>
      <c r="Y878" s="216"/>
      <c r="Z878" s="216"/>
      <c r="AA878" s="216"/>
      <c r="AB878" s="216"/>
      <c r="AC878" s="216"/>
      <c r="AD878" s="216"/>
      <c r="AE878" s="216"/>
      <c r="AF878" s="216"/>
      <c r="AG878" s="216"/>
      <c r="AH878" s="216"/>
      <c r="AI878" s="216"/>
      <c r="AJ878" s="216"/>
      <c r="AK878" s="216"/>
      <c r="AL878" s="216"/>
    </row>
    <row r="879" spans="1:38" ht="16" x14ac:dyDescent="0.2">
      <c r="A879" s="216"/>
      <c r="B879" s="216"/>
      <c r="C879" s="216"/>
      <c r="D879" s="216"/>
      <c r="E879" s="216"/>
      <c r="F879" s="216"/>
      <c r="G879" s="216"/>
      <c r="H879" s="216"/>
      <c r="I879" s="216"/>
      <c r="J879" s="216"/>
      <c r="K879" s="216"/>
      <c r="L879" s="216"/>
      <c r="M879" s="216"/>
      <c r="N879" s="216"/>
      <c r="O879" s="216"/>
      <c r="P879" s="216"/>
      <c r="Q879" s="216"/>
      <c r="R879" s="216"/>
      <c r="S879" s="216"/>
      <c r="T879" s="216"/>
      <c r="U879" s="216"/>
      <c r="V879" s="216"/>
      <c r="W879" s="216"/>
      <c r="X879" s="216"/>
      <c r="Y879" s="216"/>
      <c r="Z879" s="216"/>
      <c r="AA879" s="216"/>
      <c r="AB879" s="216"/>
      <c r="AC879" s="216"/>
      <c r="AD879" s="216"/>
      <c r="AE879" s="216"/>
      <c r="AF879" s="216"/>
      <c r="AG879" s="216"/>
      <c r="AH879" s="216"/>
      <c r="AI879" s="216"/>
      <c r="AJ879" s="216"/>
      <c r="AK879" s="216"/>
      <c r="AL879" s="216"/>
    </row>
    <row r="880" spans="1:38" ht="16" x14ac:dyDescent="0.2">
      <c r="A880" s="216"/>
      <c r="B880" s="216"/>
      <c r="C880" s="216"/>
      <c r="D880" s="216"/>
      <c r="E880" s="216"/>
      <c r="F880" s="216"/>
      <c r="G880" s="216"/>
      <c r="H880" s="216"/>
      <c r="I880" s="216"/>
      <c r="J880" s="216"/>
      <c r="K880" s="216"/>
      <c r="L880" s="216"/>
      <c r="M880" s="216"/>
      <c r="N880" s="216"/>
      <c r="O880" s="216"/>
      <c r="P880" s="216"/>
      <c r="Q880" s="216"/>
      <c r="R880" s="216"/>
      <c r="S880" s="216"/>
      <c r="T880" s="216"/>
      <c r="U880" s="216"/>
      <c r="V880" s="216"/>
      <c r="W880" s="216"/>
      <c r="X880" s="216"/>
      <c r="Y880" s="216"/>
      <c r="Z880" s="216"/>
      <c r="AA880" s="216"/>
      <c r="AB880" s="216"/>
      <c r="AC880" s="216"/>
      <c r="AD880" s="216"/>
      <c r="AE880" s="216"/>
      <c r="AF880" s="216"/>
      <c r="AG880" s="216"/>
      <c r="AH880" s="216"/>
      <c r="AI880" s="216"/>
      <c r="AJ880" s="216"/>
      <c r="AK880" s="216"/>
      <c r="AL880" s="216"/>
    </row>
    <row r="881" spans="1:38" ht="16" x14ac:dyDescent="0.2">
      <c r="A881" s="216"/>
      <c r="B881" s="216"/>
      <c r="C881" s="216"/>
      <c r="D881" s="216"/>
      <c r="E881" s="216"/>
      <c r="F881" s="216"/>
      <c r="G881" s="216"/>
      <c r="H881" s="216"/>
      <c r="I881" s="216"/>
      <c r="J881" s="216"/>
      <c r="K881" s="216"/>
      <c r="L881" s="216"/>
      <c r="M881" s="216"/>
      <c r="N881" s="216"/>
      <c r="O881" s="216"/>
      <c r="P881" s="216"/>
      <c r="Q881" s="216"/>
      <c r="R881" s="216"/>
      <c r="S881" s="216"/>
      <c r="T881" s="216"/>
      <c r="U881" s="216"/>
      <c r="V881" s="216"/>
      <c r="W881" s="216"/>
      <c r="X881" s="216"/>
      <c r="Y881" s="216"/>
      <c r="Z881" s="216"/>
      <c r="AA881" s="216"/>
      <c r="AB881" s="216"/>
      <c r="AC881" s="216"/>
      <c r="AD881" s="216"/>
      <c r="AE881" s="216"/>
      <c r="AF881" s="216"/>
      <c r="AG881" s="216"/>
      <c r="AH881" s="216"/>
      <c r="AI881" s="216"/>
      <c r="AJ881" s="216"/>
      <c r="AK881" s="216"/>
      <c r="AL881" s="216"/>
    </row>
    <row r="882" spans="1:38" ht="16" x14ac:dyDescent="0.2">
      <c r="A882" s="216"/>
      <c r="B882" s="216"/>
      <c r="C882" s="216"/>
      <c r="D882" s="216"/>
      <c r="E882" s="216"/>
      <c r="F882" s="216"/>
      <c r="G882" s="216"/>
      <c r="H882" s="216"/>
      <c r="I882" s="216"/>
      <c r="J882" s="216"/>
      <c r="K882" s="216"/>
      <c r="L882" s="216"/>
      <c r="M882" s="216"/>
      <c r="N882" s="216"/>
      <c r="O882" s="216"/>
      <c r="P882" s="216"/>
      <c r="Q882" s="216"/>
      <c r="R882" s="216"/>
      <c r="S882" s="216"/>
      <c r="T882" s="216"/>
      <c r="U882" s="216"/>
      <c r="V882" s="216"/>
      <c r="W882" s="216"/>
      <c r="X882" s="216"/>
      <c r="Y882" s="216"/>
      <c r="Z882" s="216"/>
      <c r="AA882" s="216"/>
      <c r="AB882" s="216"/>
      <c r="AC882" s="216"/>
      <c r="AD882" s="216"/>
      <c r="AE882" s="216"/>
      <c r="AF882" s="216"/>
      <c r="AG882" s="216"/>
      <c r="AH882" s="216"/>
      <c r="AI882" s="216"/>
      <c r="AJ882" s="216"/>
      <c r="AK882" s="216"/>
      <c r="AL882" s="216"/>
    </row>
    <row r="883" spans="1:38" ht="16" x14ac:dyDescent="0.2">
      <c r="A883" s="216"/>
      <c r="B883" s="216"/>
      <c r="C883" s="216"/>
      <c r="D883" s="216"/>
      <c r="E883" s="216"/>
      <c r="F883" s="216"/>
      <c r="G883" s="216"/>
      <c r="H883" s="216"/>
      <c r="I883" s="216"/>
      <c r="J883" s="216"/>
      <c r="K883" s="216"/>
      <c r="L883" s="216"/>
      <c r="M883" s="216"/>
      <c r="N883" s="216"/>
      <c r="O883" s="216"/>
      <c r="P883" s="216"/>
      <c r="Q883" s="216"/>
      <c r="R883" s="216"/>
      <c r="S883" s="216"/>
      <c r="T883" s="216"/>
      <c r="U883" s="216"/>
      <c r="V883" s="216"/>
      <c r="W883" s="216"/>
      <c r="X883" s="216"/>
      <c r="Y883" s="216"/>
      <c r="Z883" s="216"/>
      <c r="AA883" s="216"/>
      <c r="AB883" s="216"/>
      <c r="AC883" s="216"/>
      <c r="AD883" s="216"/>
      <c r="AE883" s="216"/>
      <c r="AF883" s="216"/>
      <c r="AG883" s="216"/>
      <c r="AH883" s="216"/>
      <c r="AI883" s="216"/>
      <c r="AJ883" s="216"/>
      <c r="AK883" s="216"/>
      <c r="AL883" s="216"/>
    </row>
    <row r="884" spans="1:38" ht="16" x14ac:dyDescent="0.2">
      <c r="A884" s="216"/>
      <c r="B884" s="216"/>
      <c r="C884" s="216"/>
      <c r="D884" s="216"/>
      <c r="E884" s="216"/>
      <c r="F884" s="216"/>
      <c r="G884" s="216"/>
      <c r="H884" s="216"/>
      <c r="I884" s="216"/>
      <c r="J884" s="216"/>
      <c r="K884" s="216"/>
      <c r="L884" s="216"/>
      <c r="M884" s="216"/>
      <c r="N884" s="216"/>
      <c r="O884" s="216"/>
      <c r="P884" s="216"/>
      <c r="Q884" s="216"/>
      <c r="R884" s="216"/>
      <c r="S884" s="216"/>
      <c r="T884" s="216"/>
      <c r="U884" s="216"/>
      <c r="V884" s="216"/>
      <c r="W884" s="216"/>
      <c r="X884" s="216"/>
      <c r="Y884" s="216"/>
      <c r="Z884" s="216"/>
      <c r="AA884" s="216"/>
      <c r="AB884" s="216"/>
      <c r="AC884" s="216"/>
      <c r="AD884" s="216"/>
      <c r="AE884" s="216"/>
      <c r="AF884" s="216"/>
      <c r="AG884" s="216"/>
      <c r="AH884" s="216"/>
      <c r="AI884" s="216"/>
      <c r="AJ884" s="216"/>
      <c r="AK884" s="216"/>
      <c r="AL884" s="216"/>
    </row>
    <row r="885" spans="1:38" ht="16" x14ac:dyDescent="0.2">
      <c r="A885" s="216"/>
      <c r="B885" s="216"/>
      <c r="C885" s="216"/>
      <c r="D885" s="216"/>
      <c r="E885" s="216"/>
      <c r="F885" s="216"/>
      <c r="G885" s="216"/>
      <c r="H885" s="216"/>
      <c r="I885" s="216"/>
      <c r="J885" s="216"/>
      <c r="K885" s="216"/>
      <c r="L885" s="216"/>
      <c r="M885" s="216"/>
      <c r="N885" s="216"/>
      <c r="O885" s="216"/>
      <c r="P885" s="216"/>
      <c r="Q885" s="216"/>
      <c r="R885" s="216"/>
      <c r="S885" s="216"/>
      <c r="T885" s="216"/>
      <c r="U885" s="216"/>
      <c r="V885" s="216"/>
      <c r="W885" s="216"/>
      <c r="X885" s="216"/>
      <c r="Y885" s="216"/>
      <c r="Z885" s="216"/>
      <c r="AA885" s="216"/>
      <c r="AB885" s="216"/>
      <c r="AC885" s="216"/>
      <c r="AD885" s="216"/>
      <c r="AE885" s="216"/>
      <c r="AF885" s="216"/>
      <c r="AG885" s="216"/>
      <c r="AH885" s="216"/>
      <c r="AI885" s="216"/>
      <c r="AJ885" s="216"/>
      <c r="AK885" s="216"/>
      <c r="AL885" s="216"/>
    </row>
    <row r="886" spans="1:38" ht="16" x14ac:dyDescent="0.2">
      <c r="A886" s="216"/>
      <c r="B886" s="216"/>
      <c r="C886" s="216"/>
      <c r="D886" s="216"/>
      <c r="E886" s="216"/>
      <c r="F886" s="216"/>
      <c r="G886" s="216"/>
      <c r="H886" s="216"/>
      <c r="I886" s="216"/>
      <c r="J886" s="216"/>
      <c r="K886" s="216"/>
      <c r="L886" s="216"/>
      <c r="M886" s="216"/>
      <c r="N886" s="216"/>
      <c r="O886" s="216"/>
      <c r="P886" s="216"/>
      <c r="Q886" s="216"/>
      <c r="R886" s="216"/>
      <c r="S886" s="216"/>
      <c r="T886" s="216"/>
      <c r="U886" s="216"/>
      <c r="V886" s="216"/>
      <c r="W886" s="216"/>
      <c r="X886" s="216"/>
      <c r="Y886" s="216"/>
      <c r="Z886" s="216"/>
      <c r="AA886" s="216"/>
      <c r="AB886" s="216"/>
      <c r="AC886" s="216"/>
      <c r="AD886" s="216"/>
      <c r="AE886" s="216"/>
      <c r="AF886" s="216"/>
      <c r="AG886" s="216"/>
      <c r="AH886" s="216"/>
      <c r="AI886" s="216"/>
      <c r="AJ886" s="216"/>
      <c r="AK886" s="216"/>
      <c r="AL886" s="216"/>
    </row>
    <row r="887" spans="1:38" ht="16" x14ac:dyDescent="0.2">
      <c r="A887" s="216"/>
      <c r="B887" s="216"/>
      <c r="C887" s="216"/>
      <c r="D887" s="216"/>
      <c r="E887" s="216"/>
      <c r="F887" s="216"/>
      <c r="G887" s="216"/>
      <c r="H887" s="216"/>
      <c r="I887" s="216"/>
      <c r="J887" s="216"/>
      <c r="K887" s="216"/>
      <c r="L887" s="216"/>
      <c r="M887" s="216"/>
      <c r="N887" s="216"/>
      <c r="O887" s="216"/>
      <c r="P887" s="216"/>
      <c r="Q887" s="216"/>
      <c r="R887" s="216"/>
      <c r="S887" s="216"/>
      <c r="T887" s="216"/>
      <c r="U887" s="216"/>
      <c r="V887" s="216"/>
      <c r="W887" s="216"/>
      <c r="X887" s="216"/>
      <c r="Y887" s="216"/>
      <c r="Z887" s="216"/>
      <c r="AA887" s="216"/>
      <c r="AB887" s="216"/>
      <c r="AC887" s="216"/>
      <c r="AD887" s="216"/>
      <c r="AE887" s="216"/>
      <c r="AF887" s="216"/>
      <c r="AG887" s="216"/>
      <c r="AH887" s="216"/>
      <c r="AI887" s="216"/>
      <c r="AJ887" s="216"/>
      <c r="AK887" s="216"/>
      <c r="AL887" s="216"/>
    </row>
    <row r="888" spans="1:38" ht="16" x14ac:dyDescent="0.2">
      <c r="A888" s="216"/>
      <c r="B888" s="216"/>
      <c r="C888" s="216"/>
      <c r="D888" s="216"/>
      <c r="E888" s="216"/>
      <c r="F888" s="216"/>
      <c r="G888" s="216"/>
      <c r="H888" s="216"/>
      <c r="I888" s="216"/>
      <c r="J888" s="216"/>
      <c r="K888" s="216"/>
      <c r="L888" s="216"/>
      <c r="M888" s="216"/>
      <c r="N888" s="216"/>
      <c r="O888" s="216"/>
      <c r="P888" s="216"/>
      <c r="Q888" s="216"/>
      <c r="R888" s="216"/>
      <c r="S888" s="216"/>
      <c r="T888" s="216"/>
      <c r="U888" s="216"/>
      <c r="V888" s="216"/>
      <c r="W888" s="216"/>
      <c r="X888" s="216"/>
      <c r="Y888" s="216"/>
      <c r="Z888" s="216"/>
      <c r="AA888" s="216"/>
      <c r="AB888" s="216"/>
      <c r="AC888" s="216"/>
      <c r="AD888" s="216"/>
      <c r="AE888" s="216"/>
      <c r="AF888" s="216"/>
      <c r="AG888" s="216"/>
      <c r="AH888" s="216"/>
      <c r="AI888" s="216"/>
      <c r="AJ888" s="216"/>
      <c r="AK888" s="216"/>
      <c r="AL888" s="216"/>
    </row>
    <row r="889" spans="1:38" ht="16" x14ac:dyDescent="0.2">
      <c r="A889" s="216"/>
      <c r="B889" s="216"/>
      <c r="C889" s="216"/>
      <c r="D889" s="216"/>
      <c r="E889" s="216"/>
      <c r="F889" s="216"/>
      <c r="G889" s="216"/>
      <c r="H889" s="216"/>
      <c r="I889" s="216"/>
      <c r="J889" s="216"/>
      <c r="K889" s="216"/>
      <c r="L889" s="216"/>
      <c r="M889" s="216"/>
      <c r="N889" s="216"/>
      <c r="O889" s="216"/>
      <c r="P889" s="216"/>
      <c r="Q889" s="216"/>
      <c r="R889" s="216"/>
      <c r="S889" s="216"/>
      <c r="T889" s="216"/>
      <c r="U889" s="216"/>
      <c r="V889" s="216"/>
      <c r="W889" s="216"/>
      <c r="X889" s="216"/>
      <c r="Y889" s="216"/>
      <c r="Z889" s="216"/>
      <c r="AA889" s="216"/>
      <c r="AB889" s="216"/>
      <c r="AC889" s="216"/>
      <c r="AD889" s="216"/>
      <c r="AE889" s="216"/>
      <c r="AF889" s="216"/>
      <c r="AG889" s="216"/>
      <c r="AH889" s="216"/>
      <c r="AI889" s="216"/>
      <c r="AJ889" s="216"/>
      <c r="AK889" s="216"/>
      <c r="AL889" s="216"/>
    </row>
    <row r="890" spans="1:38" ht="16" x14ac:dyDescent="0.2">
      <c r="A890" s="216"/>
      <c r="B890" s="216"/>
      <c r="C890" s="216"/>
      <c r="D890" s="216"/>
      <c r="E890" s="216"/>
      <c r="F890" s="216"/>
      <c r="G890" s="216"/>
      <c r="H890" s="216"/>
      <c r="I890" s="216"/>
      <c r="J890" s="216"/>
      <c r="K890" s="216"/>
      <c r="L890" s="216"/>
      <c r="M890" s="216"/>
      <c r="N890" s="216"/>
      <c r="O890" s="216"/>
      <c r="P890" s="216"/>
      <c r="Q890" s="216"/>
      <c r="R890" s="216"/>
      <c r="S890" s="216"/>
      <c r="T890" s="216"/>
      <c r="U890" s="216"/>
      <c r="V890" s="216"/>
      <c r="W890" s="216"/>
      <c r="X890" s="216"/>
      <c r="Y890" s="216"/>
      <c r="Z890" s="216"/>
      <c r="AA890" s="216"/>
      <c r="AB890" s="216"/>
      <c r="AC890" s="216"/>
      <c r="AD890" s="216"/>
      <c r="AE890" s="216"/>
      <c r="AF890" s="216"/>
      <c r="AG890" s="216"/>
      <c r="AH890" s="216"/>
      <c r="AI890" s="216"/>
      <c r="AJ890" s="216"/>
      <c r="AK890" s="216"/>
      <c r="AL890" s="216"/>
    </row>
    <row r="891" spans="1:38" ht="16" x14ac:dyDescent="0.2">
      <c r="A891" s="216"/>
      <c r="B891" s="216"/>
      <c r="C891" s="216"/>
      <c r="D891" s="216"/>
      <c r="E891" s="216"/>
      <c r="F891" s="216"/>
      <c r="G891" s="216"/>
      <c r="H891" s="216"/>
      <c r="I891" s="216"/>
      <c r="J891" s="216"/>
      <c r="K891" s="216"/>
      <c r="L891" s="216"/>
      <c r="M891" s="216"/>
      <c r="N891" s="216"/>
      <c r="O891" s="216"/>
      <c r="P891" s="216"/>
      <c r="Q891" s="216"/>
      <c r="R891" s="216"/>
      <c r="S891" s="216"/>
      <c r="T891" s="216"/>
      <c r="U891" s="216"/>
      <c r="V891" s="216"/>
      <c r="W891" s="216"/>
      <c r="X891" s="216"/>
      <c r="Y891" s="216"/>
      <c r="Z891" s="216"/>
      <c r="AA891" s="216"/>
      <c r="AB891" s="216"/>
      <c r="AC891" s="216"/>
      <c r="AD891" s="216"/>
      <c r="AE891" s="216"/>
      <c r="AF891" s="216"/>
      <c r="AG891" s="216"/>
      <c r="AH891" s="216"/>
      <c r="AI891" s="216"/>
      <c r="AJ891" s="216"/>
      <c r="AK891" s="216"/>
      <c r="AL891" s="216"/>
    </row>
    <row r="892" spans="1:38" ht="16" x14ac:dyDescent="0.2">
      <c r="A892" s="216"/>
      <c r="B892" s="216"/>
      <c r="C892" s="216"/>
      <c r="D892" s="216"/>
      <c r="E892" s="216"/>
      <c r="F892" s="216"/>
      <c r="G892" s="216"/>
      <c r="H892" s="216"/>
      <c r="I892" s="216"/>
      <c r="J892" s="216"/>
      <c r="K892" s="216"/>
      <c r="L892" s="216"/>
      <c r="M892" s="216"/>
      <c r="N892" s="216"/>
      <c r="O892" s="216"/>
      <c r="P892" s="216"/>
      <c r="Q892" s="216"/>
      <c r="R892" s="216"/>
      <c r="S892" s="216"/>
      <c r="T892" s="216"/>
      <c r="U892" s="216"/>
      <c r="V892" s="216"/>
      <c r="W892" s="216"/>
      <c r="X892" s="216"/>
      <c r="Y892" s="216"/>
      <c r="Z892" s="216"/>
      <c r="AA892" s="216"/>
      <c r="AB892" s="216"/>
      <c r="AC892" s="216"/>
      <c r="AD892" s="216"/>
      <c r="AE892" s="216"/>
      <c r="AF892" s="216"/>
      <c r="AG892" s="216"/>
      <c r="AH892" s="216"/>
      <c r="AI892" s="216"/>
      <c r="AJ892" s="216"/>
      <c r="AK892" s="216"/>
      <c r="AL892" s="216"/>
    </row>
    <row r="893" spans="1:38" ht="16" x14ac:dyDescent="0.2">
      <c r="A893" s="216"/>
      <c r="B893" s="216"/>
      <c r="C893" s="216"/>
      <c r="D893" s="216"/>
      <c r="E893" s="216"/>
      <c r="F893" s="216"/>
      <c r="G893" s="216"/>
      <c r="H893" s="216"/>
      <c r="I893" s="216"/>
      <c r="J893" s="216"/>
      <c r="K893" s="216"/>
      <c r="L893" s="216"/>
      <c r="M893" s="216"/>
      <c r="N893" s="216"/>
      <c r="O893" s="216"/>
      <c r="P893" s="216"/>
      <c r="Q893" s="216"/>
      <c r="R893" s="216"/>
      <c r="S893" s="216"/>
      <c r="T893" s="216"/>
      <c r="U893" s="216"/>
      <c r="V893" s="216"/>
      <c r="W893" s="216"/>
      <c r="X893" s="216"/>
      <c r="Y893" s="216"/>
      <c r="Z893" s="216"/>
      <c r="AA893" s="216"/>
      <c r="AB893" s="216"/>
      <c r="AC893" s="216"/>
      <c r="AD893" s="216"/>
      <c r="AE893" s="216"/>
      <c r="AF893" s="216"/>
      <c r="AG893" s="216"/>
      <c r="AH893" s="216"/>
      <c r="AI893" s="216"/>
      <c r="AJ893" s="216"/>
      <c r="AK893" s="216"/>
      <c r="AL893" s="216"/>
    </row>
    <row r="894" spans="1:38" ht="16" x14ac:dyDescent="0.2">
      <c r="A894" s="216"/>
      <c r="B894" s="216"/>
      <c r="C894" s="216"/>
      <c r="D894" s="216"/>
      <c r="E894" s="216"/>
      <c r="F894" s="216"/>
      <c r="G894" s="216"/>
      <c r="H894" s="216"/>
      <c r="I894" s="216"/>
      <c r="J894" s="216"/>
      <c r="K894" s="216"/>
      <c r="L894" s="216"/>
      <c r="M894" s="216"/>
      <c r="N894" s="216"/>
      <c r="O894" s="216"/>
      <c r="P894" s="216"/>
      <c r="Q894" s="216"/>
      <c r="R894" s="216"/>
      <c r="S894" s="216"/>
      <c r="T894" s="216"/>
      <c r="U894" s="216"/>
      <c r="V894" s="216"/>
      <c r="W894" s="216"/>
      <c r="X894" s="216"/>
      <c r="Y894" s="216"/>
      <c r="Z894" s="216"/>
      <c r="AA894" s="216"/>
      <c r="AB894" s="216"/>
      <c r="AC894" s="216"/>
      <c r="AD894" s="216"/>
      <c r="AE894" s="216"/>
      <c r="AF894" s="216"/>
      <c r="AG894" s="216"/>
      <c r="AH894" s="216"/>
      <c r="AI894" s="216"/>
      <c r="AJ894" s="216"/>
      <c r="AK894" s="216"/>
      <c r="AL894" s="216"/>
    </row>
    <row r="895" spans="1:38" ht="16" x14ac:dyDescent="0.2">
      <c r="A895" s="216"/>
      <c r="B895" s="216"/>
      <c r="C895" s="216"/>
      <c r="D895" s="216"/>
      <c r="E895" s="216"/>
      <c r="F895" s="216"/>
      <c r="G895" s="216"/>
      <c r="H895" s="216"/>
      <c r="I895" s="216"/>
      <c r="J895" s="216"/>
      <c r="K895" s="216"/>
      <c r="L895" s="216"/>
      <c r="M895" s="216"/>
      <c r="N895" s="216"/>
      <c r="O895" s="216"/>
      <c r="P895" s="216"/>
      <c r="Q895" s="216"/>
      <c r="R895" s="216"/>
      <c r="S895" s="216"/>
      <c r="T895" s="216"/>
      <c r="U895" s="216"/>
      <c r="V895" s="216"/>
      <c r="W895" s="216"/>
      <c r="X895" s="216"/>
      <c r="Y895" s="216"/>
      <c r="Z895" s="216"/>
      <c r="AA895" s="216"/>
      <c r="AB895" s="216"/>
      <c r="AC895" s="216"/>
      <c r="AD895" s="216"/>
      <c r="AE895" s="216"/>
      <c r="AF895" s="216"/>
      <c r="AG895" s="216"/>
      <c r="AH895" s="216"/>
      <c r="AI895" s="216"/>
      <c r="AJ895" s="216"/>
      <c r="AK895" s="216"/>
      <c r="AL895" s="216"/>
    </row>
    <row r="896" spans="1:38" ht="16" x14ac:dyDescent="0.2">
      <c r="A896" s="216"/>
      <c r="B896" s="216"/>
      <c r="C896" s="216"/>
      <c r="D896" s="216"/>
      <c r="E896" s="216"/>
      <c r="F896" s="216"/>
      <c r="G896" s="216"/>
      <c r="H896" s="216"/>
      <c r="I896" s="216"/>
      <c r="J896" s="216"/>
      <c r="K896" s="216"/>
      <c r="L896" s="216"/>
      <c r="M896" s="216"/>
      <c r="N896" s="216"/>
      <c r="O896" s="216"/>
      <c r="P896" s="216"/>
      <c r="Q896" s="216"/>
      <c r="R896" s="216"/>
      <c r="S896" s="216"/>
      <c r="T896" s="216"/>
      <c r="U896" s="216"/>
      <c r="V896" s="216"/>
      <c r="W896" s="216"/>
      <c r="X896" s="216"/>
      <c r="Y896" s="216"/>
      <c r="Z896" s="216"/>
      <c r="AA896" s="216"/>
      <c r="AB896" s="216"/>
      <c r="AC896" s="216"/>
      <c r="AD896" s="216"/>
      <c r="AE896" s="216"/>
      <c r="AF896" s="216"/>
      <c r="AG896" s="216"/>
      <c r="AH896" s="216"/>
      <c r="AI896" s="216"/>
      <c r="AJ896" s="216"/>
      <c r="AK896" s="216"/>
      <c r="AL896" s="216"/>
    </row>
    <row r="897" spans="1:38" ht="16" x14ac:dyDescent="0.2">
      <c r="A897" s="216"/>
      <c r="B897" s="216"/>
      <c r="C897" s="216"/>
      <c r="D897" s="216"/>
      <c r="E897" s="216"/>
      <c r="F897" s="216"/>
      <c r="G897" s="216"/>
      <c r="H897" s="216"/>
      <c r="I897" s="216"/>
      <c r="J897" s="216"/>
      <c r="K897" s="216"/>
      <c r="L897" s="216"/>
      <c r="M897" s="216"/>
      <c r="N897" s="216"/>
      <c r="O897" s="216"/>
      <c r="P897" s="216"/>
      <c r="Q897" s="216"/>
      <c r="R897" s="216"/>
      <c r="S897" s="216"/>
      <c r="T897" s="216"/>
      <c r="U897" s="216"/>
      <c r="V897" s="216"/>
      <c r="W897" s="216"/>
      <c r="X897" s="216"/>
      <c r="Y897" s="216"/>
      <c r="Z897" s="216"/>
      <c r="AA897" s="216"/>
      <c r="AB897" s="216"/>
      <c r="AC897" s="216"/>
      <c r="AD897" s="216"/>
      <c r="AE897" s="216"/>
      <c r="AF897" s="216"/>
      <c r="AG897" s="216"/>
      <c r="AH897" s="216"/>
      <c r="AI897" s="216"/>
      <c r="AJ897" s="216"/>
      <c r="AK897" s="216"/>
      <c r="AL897" s="216"/>
    </row>
    <row r="898" spans="1:38" ht="16" x14ac:dyDescent="0.2">
      <c r="A898" s="216"/>
      <c r="B898" s="216"/>
      <c r="C898" s="216"/>
      <c r="D898" s="216"/>
      <c r="E898" s="216"/>
      <c r="F898" s="216"/>
      <c r="G898" s="216"/>
      <c r="H898" s="216"/>
      <c r="I898" s="216"/>
      <c r="J898" s="216"/>
      <c r="K898" s="216"/>
      <c r="L898" s="216"/>
      <c r="M898" s="216"/>
      <c r="N898" s="216"/>
      <c r="O898" s="216"/>
      <c r="P898" s="216"/>
      <c r="Q898" s="216"/>
      <c r="R898" s="216"/>
      <c r="S898" s="216"/>
      <c r="T898" s="216"/>
      <c r="U898" s="216"/>
      <c r="V898" s="216"/>
      <c r="W898" s="216"/>
      <c r="X898" s="216"/>
      <c r="Y898" s="216"/>
      <c r="Z898" s="216"/>
      <c r="AA898" s="216"/>
      <c r="AB898" s="216"/>
      <c r="AC898" s="216"/>
      <c r="AD898" s="216"/>
      <c r="AE898" s="216"/>
      <c r="AF898" s="216"/>
      <c r="AG898" s="216"/>
      <c r="AH898" s="216"/>
      <c r="AI898" s="216"/>
      <c r="AJ898" s="216"/>
      <c r="AK898" s="216"/>
      <c r="AL898" s="216"/>
    </row>
    <row r="899" spans="1:38" ht="16" x14ac:dyDescent="0.2">
      <c r="A899" s="216"/>
      <c r="B899" s="216"/>
      <c r="C899" s="216"/>
      <c r="D899" s="216"/>
      <c r="E899" s="216"/>
      <c r="F899" s="216"/>
      <c r="G899" s="216"/>
      <c r="H899" s="216"/>
      <c r="I899" s="216"/>
      <c r="J899" s="216"/>
      <c r="K899" s="216"/>
      <c r="L899" s="216"/>
      <c r="M899" s="216"/>
      <c r="N899" s="216"/>
      <c r="O899" s="216"/>
      <c r="P899" s="216"/>
      <c r="Q899" s="216"/>
      <c r="R899" s="216"/>
      <c r="S899" s="216"/>
      <c r="T899" s="216"/>
      <c r="U899" s="216"/>
      <c r="V899" s="216"/>
      <c r="W899" s="216"/>
      <c r="X899" s="216"/>
      <c r="Y899" s="216"/>
      <c r="Z899" s="216"/>
      <c r="AA899" s="216"/>
      <c r="AB899" s="216"/>
      <c r="AC899" s="216"/>
      <c r="AD899" s="216"/>
      <c r="AE899" s="216"/>
      <c r="AF899" s="216"/>
      <c r="AG899" s="216"/>
      <c r="AH899" s="216"/>
      <c r="AI899" s="216"/>
      <c r="AJ899" s="216"/>
      <c r="AK899" s="216"/>
      <c r="AL899" s="216"/>
    </row>
    <row r="900" spans="1:38" ht="16" x14ac:dyDescent="0.2">
      <c r="A900" s="216"/>
      <c r="B900" s="216"/>
      <c r="C900" s="216"/>
      <c r="D900" s="216"/>
      <c r="E900" s="216"/>
      <c r="F900" s="216"/>
      <c r="G900" s="216"/>
      <c r="H900" s="216"/>
      <c r="I900" s="216"/>
      <c r="J900" s="216"/>
      <c r="K900" s="216"/>
      <c r="L900" s="216"/>
      <c r="M900" s="216"/>
      <c r="N900" s="216"/>
      <c r="O900" s="216"/>
      <c r="P900" s="216"/>
      <c r="Q900" s="216"/>
      <c r="R900" s="216"/>
      <c r="S900" s="216"/>
      <c r="T900" s="216"/>
      <c r="U900" s="216"/>
      <c r="V900" s="216"/>
      <c r="W900" s="216"/>
      <c r="X900" s="216"/>
      <c r="Y900" s="216"/>
      <c r="Z900" s="216"/>
      <c r="AA900" s="216"/>
      <c r="AB900" s="216"/>
      <c r="AC900" s="216"/>
      <c r="AD900" s="216"/>
      <c r="AE900" s="216"/>
      <c r="AF900" s="216"/>
      <c r="AG900" s="216"/>
      <c r="AH900" s="216"/>
      <c r="AI900" s="216"/>
      <c r="AJ900" s="216"/>
      <c r="AK900" s="216"/>
      <c r="AL900" s="216"/>
    </row>
    <row r="901" spans="1:38" ht="16" x14ac:dyDescent="0.2">
      <c r="A901" s="216"/>
      <c r="B901" s="216"/>
      <c r="C901" s="216"/>
      <c r="D901" s="216"/>
      <c r="E901" s="216"/>
      <c r="F901" s="216"/>
      <c r="G901" s="216"/>
      <c r="H901" s="216"/>
      <c r="I901" s="216"/>
      <c r="J901" s="216"/>
      <c r="K901" s="216"/>
      <c r="L901" s="216"/>
      <c r="M901" s="216"/>
      <c r="N901" s="216"/>
      <c r="O901" s="216"/>
      <c r="P901" s="216"/>
      <c r="Q901" s="216"/>
      <c r="R901" s="216"/>
      <c r="S901" s="216"/>
      <c r="T901" s="216"/>
      <c r="U901" s="216"/>
      <c r="V901" s="216"/>
      <c r="W901" s="216"/>
      <c r="X901" s="216"/>
      <c r="Y901" s="216"/>
      <c r="Z901" s="216"/>
      <c r="AA901" s="216"/>
      <c r="AB901" s="216"/>
      <c r="AC901" s="216"/>
      <c r="AD901" s="216"/>
      <c r="AE901" s="216"/>
      <c r="AF901" s="216"/>
      <c r="AG901" s="216"/>
      <c r="AH901" s="216"/>
      <c r="AI901" s="216"/>
      <c r="AJ901" s="216"/>
      <c r="AK901" s="216"/>
      <c r="AL901" s="216"/>
    </row>
    <row r="902" spans="1:38" ht="16" x14ac:dyDescent="0.2">
      <c r="A902" s="216"/>
      <c r="B902" s="216"/>
      <c r="C902" s="216"/>
      <c r="D902" s="216"/>
      <c r="E902" s="216"/>
      <c r="F902" s="216"/>
      <c r="G902" s="216"/>
      <c r="H902" s="216"/>
      <c r="I902" s="216"/>
      <c r="J902" s="216"/>
      <c r="K902" s="216"/>
      <c r="L902" s="216"/>
      <c r="M902" s="216"/>
      <c r="N902" s="216"/>
      <c r="O902" s="216"/>
      <c r="P902" s="216"/>
      <c r="Q902" s="216"/>
      <c r="R902" s="216"/>
      <c r="S902" s="216"/>
      <c r="T902" s="216"/>
      <c r="U902" s="216"/>
      <c r="V902" s="216"/>
      <c r="W902" s="216"/>
      <c r="X902" s="216"/>
      <c r="Y902" s="216"/>
      <c r="Z902" s="216"/>
      <c r="AA902" s="216"/>
      <c r="AB902" s="216"/>
      <c r="AC902" s="216"/>
      <c r="AD902" s="216"/>
      <c r="AE902" s="216"/>
      <c r="AF902" s="216"/>
      <c r="AG902" s="216"/>
      <c r="AH902" s="216"/>
      <c r="AI902" s="216"/>
      <c r="AJ902" s="216"/>
      <c r="AK902" s="216"/>
      <c r="AL902" s="216"/>
    </row>
    <row r="903" spans="1:38" ht="16" x14ac:dyDescent="0.2">
      <c r="A903" s="216"/>
      <c r="B903" s="216"/>
      <c r="C903" s="216"/>
      <c r="D903" s="216"/>
      <c r="E903" s="216"/>
      <c r="F903" s="216"/>
      <c r="G903" s="216"/>
      <c r="H903" s="216"/>
      <c r="I903" s="216"/>
      <c r="J903" s="216"/>
      <c r="K903" s="216"/>
      <c r="L903" s="216"/>
      <c r="M903" s="216"/>
      <c r="N903" s="216"/>
      <c r="O903" s="216"/>
      <c r="P903" s="216"/>
      <c r="Q903" s="216"/>
      <c r="R903" s="216"/>
      <c r="S903" s="216"/>
      <c r="T903" s="216"/>
      <c r="U903" s="216"/>
      <c r="V903" s="216"/>
      <c r="W903" s="216"/>
      <c r="X903" s="216"/>
      <c r="Y903" s="216"/>
      <c r="Z903" s="216"/>
      <c r="AA903" s="216"/>
      <c r="AB903" s="216"/>
      <c r="AC903" s="216"/>
      <c r="AD903" s="216"/>
      <c r="AE903" s="216"/>
      <c r="AF903" s="216"/>
      <c r="AG903" s="216"/>
      <c r="AH903" s="216"/>
      <c r="AI903" s="216"/>
      <c r="AJ903" s="216"/>
      <c r="AK903" s="216"/>
      <c r="AL903" s="216"/>
    </row>
    <row r="904" spans="1:38" ht="16" x14ac:dyDescent="0.2">
      <c r="A904" s="216"/>
      <c r="B904" s="216"/>
      <c r="C904" s="216"/>
      <c r="D904" s="216"/>
      <c r="E904" s="216"/>
      <c r="F904" s="216"/>
      <c r="G904" s="216"/>
      <c r="H904" s="216"/>
      <c r="I904" s="216"/>
      <c r="J904" s="216"/>
      <c r="K904" s="216"/>
      <c r="L904" s="216"/>
      <c r="M904" s="216"/>
      <c r="N904" s="216"/>
      <c r="O904" s="216"/>
      <c r="P904" s="216"/>
      <c r="Q904" s="216"/>
      <c r="R904" s="216"/>
      <c r="S904" s="216"/>
      <c r="T904" s="216"/>
      <c r="U904" s="216"/>
      <c r="V904" s="216"/>
      <c r="W904" s="216"/>
      <c r="X904" s="216"/>
      <c r="Y904" s="216"/>
      <c r="Z904" s="216"/>
      <c r="AA904" s="216"/>
      <c r="AB904" s="216"/>
      <c r="AC904" s="216"/>
      <c r="AD904" s="216"/>
      <c r="AE904" s="216"/>
      <c r="AF904" s="216"/>
      <c r="AG904" s="216"/>
      <c r="AH904" s="216"/>
      <c r="AI904" s="216"/>
      <c r="AJ904" s="216"/>
      <c r="AK904" s="216"/>
      <c r="AL904" s="216"/>
    </row>
    <row r="905" spans="1:38" ht="16" x14ac:dyDescent="0.2">
      <c r="A905" s="216"/>
      <c r="B905" s="216"/>
      <c r="C905" s="216"/>
      <c r="D905" s="216"/>
      <c r="E905" s="216"/>
      <c r="F905" s="216"/>
      <c r="G905" s="216"/>
      <c r="H905" s="216"/>
      <c r="I905" s="216"/>
      <c r="J905" s="216"/>
      <c r="K905" s="216"/>
      <c r="L905" s="216"/>
      <c r="M905" s="216"/>
      <c r="N905" s="216"/>
      <c r="O905" s="216"/>
      <c r="P905" s="216"/>
      <c r="Q905" s="216"/>
      <c r="R905" s="216"/>
      <c r="S905" s="216"/>
      <c r="T905" s="216"/>
      <c r="U905" s="216"/>
      <c r="V905" s="216"/>
      <c r="W905" s="216"/>
      <c r="X905" s="216"/>
      <c r="Y905" s="216"/>
      <c r="Z905" s="216"/>
      <c r="AA905" s="216"/>
      <c r="AB905" s="216"/>
      <c r="AC905" s="216"/>
      <c r="AD905" s="216"/>
      <c r="AE905" s="216"/>
      <c r="AF905" s="216"/>
      <c r="AG905" s="216"/>
      <c r="AH905" s="216"/>
      <c r="AI905" s="216"/>
      <c r="AJ905" s="216"/>
      <c r="AK905" s="216"/>
      <c r="AL905" s="216"/>
    </row>
    <row r="906" spans="1:38" ht="16" x14ac:dyDescent="0.2">
      <c r="A906" s="216"/>
      <c r="B906" s="216"/>
      <c r="C906" s="216"/>
      <c r="D906" s="216"/>
      <c r="E906" s="216"/>
      <c r="F906" s="216"/>
      <c r="G906" s="216"/>
      <c r="H906" s="216"/>
      <c r="I906" s="216"/>
      <c r="J906" s="216"/>
      <c r="K906" s="216"/>
      <c r="L906" s="216"/>
      <c r="M906" s="216"/>
      <c r="N906" s="216"/>
      <c r="O906" s="216"/>
      <c r="P906" s="216"/>
      <c r="Q906" s="216"/>
      <c r="R906" s="216"/>
      <c r="S906" s="216"/>
      <c r="T906" s="216"/>
      <c r="U906" s="216"/>
      <c r="V906" s="216"/>
      <c r="W906" s="216"/>
      <c r="X906" s="216"/>
      <c r="Y906" s="216"/>
      <c r="Z906" s="216"/>
      <c r="AA906" s="216"/>
      <c r="AB906" s="216"/>
      <c r="AC906" s="216"/>
      <c r="AD906" s="216"/>
      <c r="AE906" s="216"/>
      <c r="AF906" s="216"/>
      <c r="AG906" s="216"/>
      <c r="AH906" s="216"/>
      <c r="AI906" s="216"/>
      <c r="AJ906" s="216"/>
      <c r="AK906" s="216"/>
      <c r="AL906" s="216"/>
    </row>
    <row r="907" spans="1:38" ht="16" x14ac:dyDescent="0.2">
      <c r="A907" s="216"/>
      <c r="B907" s="216"/>
      <c r="C907" s="216"/>
      <c r="D907" s="216"/>
      <c r="E907" s="216"/>
      <c r="F907" s="216"/>
      <c r="G907" s="216"/>
      <c r="H907" s="216"/>
      <c r="I907" s="216"/>
      <c r="J907" s="216"/>
      <c r="K907" s="216"/>
      <c r="L907" s="216"/>
      <c r="M907" s="216"/>
      <c r="N907" s="216"/>
      <c r="O907" s="216"/>
      <c r="P907" s="216"/>
      <c r="Q907" s="216"/>
      <c r="R907" s="216"/>
      <c r="S907" s="216"/>
      <c r="T907" s="216"/>
      <c r="U907" s="216"/>
      <c r="V907" s="216"/>
      <c r="W907" s="216"/>
      <c r="X907" s="216"/>
      <c r="Y907" s="216"/>
      <c r="Z907" s="216"/>
      <c r="AA907" s="216"/>
      <c r="AB907" s="216"/>
      <c r="AC907" s="216"/>
      <c r="AD907" s="216"/>
      <c r="AE907" s="216"/>
      <c r="AF907" s="216"/>
      <c r="AG907" s="216"/>
      <c r="AH907" s="216"/>
      <c r="AI907" s="216"/>
      <c r="AJ907" s="216"/>
      <c r="AK907" s="216"/>
      <c r="AL907" s="216"/>
    </row>
    <row r="908" spans="1:38" ht="16" x14ac:dyDescent="0.2">
      <c r="A908" s="216"/>
      <c r="B908" s="216"/>
      <c r="C908" s="216"/>
      <c r="D908" s="216"/>
      <c r="E908" s="216"/>
      <c r="F908" s="216"/>
      <c r="G908" s="216"/>
      <c r="H908" s="216"/>
      <c r="I908" s="216"/>
      <c r="J908" s="216"/>
      <c r="K908" s="216"/>
      <c r="L908" s="216"/>
      <c r="M908" s="216"/>
      <c r="N908" s="216"/>
      <c r="O908" s="216"/>
      <c r="P908" s="216"/>
      <c r="Q908" s="216"/>
      <c r="R908" s="216"/>
      <c r="S908" s="216"/>
      <c r="T908" s="216"/>
      <c r="U908" s="216"/>
      <c r="V908" s="216"/>
      <c r="W908" s="216"/>
      <c r="X908" s="216"/>
      <c r="Y908" s="216"/>
      <c r="Z908" s="216"/>
      <c r="AA908" s="216"/>
      <c r="AB908" s="216"/>
      <c r="AC908" s="216"/>
      <c r="AD908" s="216"/>
      <c r="AE908" s="216"/>
      <c r="AF908" s="216"/>
      <c r="AG908" s="216"/>
      <c r="AH908" s="216"/>
      <c r="AI908" s="216"/>
      <c r="AJ908" s="216"/>
      <c r="AK908" s="216"/>
      <c r="AL908" s="216"/>
    </row>
    <row r="909" spans="1:38" ht="16" x14ac:dyDescent="0.2">
      <c r="A909" s="216"/>
      <c r="B909" s="216"/>
      <c r="C909" s="216"/>
      <c r="D909" s="216"/>
      <c r="E909" s="216"/>
      <c r="F909" s="216"/>
      <c r="G909" s="216"/>
      <c r="H909" s="216"/>
      <c r="I909" s="216"/>
      <c r="J909" s="216"/>
      <c r="K909" s="216"/>
      <c r="L909" s="216"/>
      <c r="M909" s="216"/>
      <c r="N909" s="216"/>
      <c r="O909" s="216"/>
      <c r="P909" s="216"/>
      <c r="Q909" s="216"/>
      <c r="R909" s="216"/>
      <c r="S909" s="216"/>
      <c r="T909" s="216"/>
      <c r="U909" s="216"/>
      <c r="V909" s="216"/>
      <c r="W909" s="216"/>
      <c r="X909" s="216"/>
      <c r="Y909" s="216"/>
      <c r="Z909" s="216"/>
      <c r="AA909" s="216"/>
      <c r="AB909" s="216"/>
      <c r="AC909" s="216"/>
      <c r="AD909" s="216"/>
      <c r="AE909" s="216"/>
      <c r="AF909" s="216"/>
      <c r="AG909" s="216"/>
      <c r="AH909" s="216"/>
      <c r="AI909" s="216"/>
      <c r="AJ909" s="216"/>
      <c r="AK909" s="216"/>
      <c r="AL909" s="216"/>
    </row>
    <row r="910" spans="1:38" ht="16" x14ac:dyDescent="0.2">
      <c r="A910" s="216"/>
      <c r="B910" s="216"/>
      <c r="C910" s="216"/>
      <c r="D910" s="216"/>
      <c r="E910" s="216"/>
      <c r="F910" s="216"/>
      <c r="G910" s="216"/>
      <c r="H910" s="216"/>
      <c r="I910" s="216"/>
      <c r="J910" s="216"/>
      <c r="K910" s="216"/>
      <c r="L910" s="216"/>
      <c r="M910" s="216"/>
      <c r="N910" s="216"/>
      <c r="O910" s="216"/>
      <c r="P910" s="216"/>
      <c r="Q910" s="216"/>
      <c r="R910" s="216"/>
      <c r="S910" s="216"/>
      <c r="T910" s="216"/>
      <c r="U910" s="216"/>
      <c r="V910" s="216"/>
      <c r="W910" s="216"/>
      <c r="X910" s="216"/>
      <c r="Y910" s="216"/>
      <c r="Z910" s="216"/>
      <c r="AA910" s="216"/>
      <c r="AB910" s="216"/>
      <c r="AC910" s="216"/>
      <c r="AD910" s="216"/>
      <c r="AE910" s="216"/>
      <c r="AF910" s="216"/>
      <c r="AG910" s="216"/>
      <c r="AH910" s="216"/>
      <c r="AI910" s="216"/>
      <c r="AJ910" s="216"/>
      <c r="AK910" s="216"/>
      <c r="AL910" s="216"/>
    </row>
    <row r="911" spans="1:38" ht="16" x14ac:dyDescent="0.2">
      <c r="A911" s="216"/>
      <c r="B911" s="216"/>
      <c r="C911" s="216"/>
      <c r="D911" s="216"/>
      <c r="E911" s="216"/>
      <c r="F911" s="216"/>
      <c r="G911" s="216"/>
      <c r="H911" s="216"/>
      <c r="I911" s="216"/>
      <c r="J911" s="216"/>
      <c r="K911" s="216"/>
      <c r="L911" s="216"/>
      <c r="M911" s="216"/>
      <c r="N911" s="216"/>
      <c r="O911" s="216"/>
      <c r="P911" s="216"/>
      <c r="Q911" s="216"/>
      <c r="R911" s="216"/>
      <c r="S911" s="216"/>
      <c r="T911" s="216"/>
      <c r="U911" s="216"/>
      <c r="V911" s="216"/>
      <c r="W911" s="216"/>
      <c r="X911" s="216"/>
      <c r="Y911" s="216"/>
      <c r="Z911" s="216"/>
      <c r="AA911" s="216"/>
      <c r="AB911" s="216"/>
      <c r="AC911" s="216"/>
      <c r="AD911" s="216"/>
      <c r="AE911" s="216"/>
      <c r="AF911" s="216"/>
      <c r="AG911" s="216"/>
      <c r="AH911" s="216"/>
      <c r="AI911" s="216"/>
      <c r="AJ911" s="216"/>
      <c r="AK911" s="216"/>
      <c r="AL911" s="216"/>
    </row>
    <row r="912" spans="1:38" ht="16" x14ac:dyDescent="0.2">
      <c r="A912" s="216"/>
      <c r="B912" s="216"/>
      <c r="C912" s="216"/>
      <c r="D912" s="216"/>
      <c r="E912" s="216"/>
      <c r="F912" s="216"/>
      <c r="G912" s="216"/>
      <c r="H912" s="216"/>
      <c r="I912" s="216"/>
      <c r="J912" s="216"/>
      <c r="K912" s="216"/>
      <c r="L912" s="216"/>
      <c r="M912" s="216"/>
      <c r="N912" s="216"/>
      <c r="O912" s="216"/>
      <c r="P912" s="216"/>
      <c r="Q912" s="216"/>
      <c r="R912" s="216"/>
      <c r="S912" s="216"/>
      <c r="T912" s="216"/>
      <c r="U912" s="216"/>
      <c r="V912" s="216"/>
      <c r="W912" s="216"/>
      <c r="X912" s="216"/>
      <c r="Y912" s="216"/>
      <c r="Z912" s="216"/>
      <c r="AA912" s="216"/>
      <c r="AB912" s="216"/>
      <c r="AC912" s="216"/>
      <c r="AD912" s="216"/>
      <c r="AE912" s="216"/>
      <c r="AF912" s="216"/>
      <c r="AG912" s="216"/>
      <c r="AH912" s="216"/>
      <c r="AI912" s="216"/>
      <c r="AJ912" s="216"/>
      <c r="AK912" s="216"/>
      <c r="AL912" s="216"/>
    </row>
  </sheetData>
  <mergeCells count="28">
    <mergeCell ref="B51:F51"/>
    <mergeCell ref="Z3:Z8"/>
    <mergeCell ref="AA3:AB8"/>
    <mergeCell ref="AC3:AD8"/>
    <mergeCell ref="AE3:AF8"/>
    <mergeCell ref="AG3:AG8"/>
    <mergeCell ref="C5:G6"/>
    <mergeCell ref="A7:G8"/>
    <mergeCell ref="AL1:AL8"/>
    <mergeCell ref="A2:B6"/>
    <mergeCell ref="C2:G2"/>
    <mergeCell ref="C3:G4"/>
    <mergeCell ref="H3:I8"/>
    <mergeCell ref="J3:J8"/>
    <mergeCell ref="K3:L8"/>
    <mergeCell ref="M3:N8"/>
    <mergeCell ref="O3:O8"/>
    <mergeCell ref="P3:Q8"/>
    <mergeCell ref="H1:J2"/>
    <mergeCell ref="K1:O2"/>
    <mergeCell ref="P1:Z2"/>
    <mergeCell ref="AA1:AG2"/>
    <mergeCell ref="AH1:AI8"/>
    <mergeCell ref="AJ1:AK8"/>
    <mergeCell ref="R3:S8"/>
    <mergeCell ref="T3:U8"/>
    <mergeCell ref="V3:W8"/>
    <mergeCell ref="X3:Y8"/>
  </mergeCells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6DA58-1A67-A341-B7DC-A8EB500772F0}">
  <dimension ref="A1:AL899"/>
  <sheetViews>
    <sheetView tabSelected="1" topLeftCell="AA1" workbookViewId="0">
      <selection activeCell="AC3" sqref="AC3:AD8"/>
    </sheetView>
  </sheetViews>
  <sheetFormatPr baseColWidth="10" defaultRowHeight="15" customHeight="1" x14ac:dyDescent="0.2"/>
  <cols>
    <col min="1" max="2" width="16.1640625" customWidth="1"/>
    <col min="3" max="3" width="16.1640625" hidden="1" customWidth="1"/>
    <col min="4" max="4" width="19.33203125" customWidth="1"/>
    <col min="5" max="37" width="16.1640625" customWidth="1"/>
    <col min="38" max="38" width="17.83203125" customWidth="1"/>
    <col min="39" max="1024" width="16.1640625" customWidth="1"/>
  </cols>
  <sheetData>
    <row r="1" spans="1:38" ht="18" thickTop="1" thickBot="1" x14ac:dyDescent="0.25">
      <c r="A1" s="166"/>
      <c r="B1" s="167"/>
      <c r="C1" s="168"/>
      <c r="D1" s="168"/>
      <c r="E1" s="168"/>
      <c r="F1" s="168"/>
      <c r="G1" s="168"/>
      <c r="H1" s="102" t="s">
        <v>0</v>
      </c>
      <c r="I1" s="102"/>
      <c r="J1" s="102"/>
      <c r="K1" s="102" t="s">
        <v>1</v>
      </c>
      <c r="L1" s="102"/>
      <c r="M1" s="102"/>
      <c r="N1" s="102"/>
      <c r="O1" s="102"/>
      <c r="P1" s="102" t="s">
        <v>677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 t="s">
        <v>273</v>
      </c>
      <c r="AB1" s="102"/>
      <c r="AC1" s="102"/>
      <c r="AD1" s="102"/>
      <c r="AE1" s="102"/>
      <c r="AF1" s="102"/>
      <c r="AG1" s="102"/>
      <c r="AH1" s="102" t="s">
        <v>274</v>
      </c>
      <c r="AI1" s="102"/>
      <c r="AJ1" s="102" t="s">
        <v>678</v>
      </c>
      <c r="AK1" s="102"/>
      <c r="AL1" s="105" t="s">
        <v>276</v>
      </c>
    </row>
    <row r="2" spans="1:38" ht="21" thickTop="1" thickBot="1" x14ac:dyDescent="0.25">
      <c r="A2" s="106"/>
      <c r="B2" s="106"/>
      <c r="C2" s="107" t="s">
        <v>679</v>
      </c>
      <c r="D2" s="107"/>
      <c r="E2" s="107"/>
      <c r="F2" s="107"/>
      <c r="G2" s="107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5"/>
    </row>
    <row r="3" spans="1:38" ht="18" thickTop="1" thickBot="1" x14ac:dyDescent="0.25">
      <c r="A3" s="106"/>
      <c r="B3" s="106"/>
      <c r="C3" s="242" t="s">
        <v>8</v>
      </c>
      <c r="D3" s="242"/>
      <c r="E3" s="242"/>
      <c r="F3" s="242"/>
      <c r="G3" s="242"/>
      <c r="H3" s="109" t="s">
        <v>680</v>
      </c>
      <c r="I3" s="109"/>
      <c r="J3" s="285"/>
      <c r="K3" s="245" t="s">
        <v>681</v>
      </c>
      <c r="L3" s="245"/>
      <c r="M3" s="243" t="s">
        <v>682</v>
      </c>
      <c r="N3" s="243"/>
      <c r="O3" s="244"/>
      <c r="P3" s="245" t="s">
        <v>683</v>
      </c>
      <c r="Q3" s="245"/>
      <c r="R3" s="243" t="s">
        <v>684</v>
      </c>
      <c r="S3" s="243"/>
      <c r="T3" s="243" t="s">
        <v>685</v>
      </c>
      <c r="U3" s="243"/>
      <c r="V3" s="243" t="s">
        <v>284</v>
      </c>
      <c r="W3" s="243"/>
      <c r="X3" s="243" t="s">
        <v>285</v>
      </c>
      <c r="Y3" s="243"/>
      <c r="Z3" s="246"/>
      <c r="AA3" s="245" t="s">
        <v>686</v>
      </c>
      <c r="AB3" s="245"/>
      <c r="AC3" s="243" t="s">
        <v>287</v>
      </c>
      <c r="AD3" s="243"/>
      <c r="AE3" s="109" t="s">
        <v>687</v>
      </c>
      <c r="AF3" s="109"/>
      <c r="AG3" s="246"/>
      <c r="AH3" s="102"/>
      <c r="AI3" s="102"/>
      <c r="AJ3" s="102"/>
      <c r="AK3" s="102"/>
      <c r="AL3" s="105"/>
    </row>
    <row r="4" spans="1:38" ht="18" thickTop="1" thickBot="1" x14ac:dyDescent="0.25">
      <c r="A4" s="106"/>
      <c r="B4" s="106"/>
      <c r="C4" s="242"/>
      <c r="D4" s="242"/>
      <c r="E4" s="242"/>
      <c r="F4" s="242"/>
      <c r="G4" s="242"/>
      <c r="H4" s="109"/>
      <c r="I4" s="109"/>
      <c r="J4" s="285"/>
      <c r="K4" s="245"/>
      <c r="L4" s="245"/>
      <c r="M4" s="243"/>
      <c r="N4" s="243"/>
      <c r="O4" s="244"/>
      <c r="P4" s="245"/>
      <c r="Q4" s="245"/>
      <c r="R4" s="243"/>
      <c r="S4" s="243"/>
      <c r="T4" s="243"/>
      <c r="U4" s="243"/>
      <c r="V4" s="243"/>
      <c r="W4" s="243"/>
      <c r="X4" s="243"/>
      <c r="Y4" s="243"/>
      <c r="Z4" s="246"/>
      <c r="AA4" s="245"/>
      <c r="AB4" s="245"/>
      <c r="AC4" s="243"/>
      <c r="AD4" s="243"/>
      <c r="AE4" s="109"/>
      <c r="AF4" s="109"/>
      <c r="AG4" s="246"/>
      <c r="AH4" s="102"/>
      <c r="AI4" s="102"/>
      <c r="AJ4" s="102"/>
      <c r="AK4" s="102"/>
      <c r="AL4" s="105"/>
    </row>
    <row r="5" spans="1:38" ht="18" thickTop="1" thickBot="1" x14ac:dyDescent="0.25">
      <c r="A5" s="106"/>
      <c r="B5" s="106"/>
      <c r="C5" s="248" t="s">
        <v>688</v>
      </c>
      <c r="D5" s="248"/>
      <c r="E5" s="248"/>
      <c r="F5" s="248"/>
      <c r="G5" s="248"/>
      <c r="H5" s="109"/>
      <c r="I5" s="109"/>
      <c r="J5" s="285"/>
      <c r="K5" s="245"/>
      <c r="L5" s="245"/>
      <c r="M5" s="243"/>
      <c r="N5" s="243"/>
      <c r="O5" s="244"/>
      <c r="P5" s="245"/>
      <c r="Q5" s="245"/>
      <c r="R5" s="243"/>
      <c r="S5" s="243"/>
      <c r="T5" s="243"/>
      <c r="U5" s="243"/>
      <c r="V5" s="243"/>
      <c r="W5" s="243"/>
      <c r="X5" s="243"/>
      <c r="Y5" s="243"/>
      <c r="Z5" s="246"/>
      <c r="AA5" s="245"/>
      <c r="AB5" s="245"/>
      <c r="AC5" s="243"/>
      <c r="AD5" s="243"/>
      <c r="AE5" s="109"/>
      <c r="AF5" s="109"/>
      <c r="AG5" s="246"/>
      <c r="AH5" s="102"/>
      <c r="AI5" s="102"/>
      <c r="AJ5" s="102"/>
      <c r="AK5" s="102"/>
      <c r="AL5" s="105"/>
    </row>
    <row r="6" spans="1:38" ht="18" thickTop="1" thickBot="1" x14ac:dyDescent="0.25">
      <c r="A6" s="106"/>
      <c r="B6" s="106"/>
      <c r="C6" s="248"/>
      <c r="D6" s="248"/>
      <c r="E6" s="248"/>
      <c r="F6" s="248"/>
      <c r="G6" s="248"/>
      <c r="H6" s="109"/>
      <c r="I6" s="109"/>
      <c r="J6" s="285"/>
      <c r="K6" s="245"/>
      <c r="L6" s="245"/>
      <c r="M6" s="243"/>
      <c r="N6" s="243"/>
      <c r="O6" s="244"/>
      <c r="P6" s="245"/>
      <c r="Q6" s="245"/>
      <c r="R6" s="243"/>
      <c r="S6" s="243"/>
      <c r="T6" s="243"/>
      <c r="U6" s="243"/>
      <c r="V6" s="243"/>
      <c r="W6" s="243"/>
      <c r="X6" s="243"/>
      <c r="Y6" s="243"/>
      <c r="Z6" s="246"/>
      <c r="AA6" s="245"/>
      <c r="AB6" s="245"/>
      <c r="AC6" s="243"/>
      <c r="AD6" s="243"/>
      <c r="AE6" s="109"/>
      <c r="AF6" s="109"/>
      <c r="AG6" s="246"/>
      <c r="AH6" s="102"/>
      <c r="AI6" s="102"/>
      <c r="AJ6" s="102"/>
      <c r="AK6" s="102"/>
      <c r="AL6" s="105"/>
    </row>
    <row r="7" spans="1:38" ht="18" thickTop="1" thickBot="1" x14ac:dyDescent="0.25">
      <c r="A7" s="117" t="s">
        <v>21</v>
      </c>
      <c r="B7" s="117"/>
      <c r="C7" s="117"/>
      <c r="D7" s="117"/>
      <c r="E7" s="117"/>
      <c r="F7" s="117"/>
      <c r="G7" s="117"/>
      <c r="H7" s="109"/>
      <c r="I7" s="109"/>
      <c r="J7" s="285"/>
      <c r="K7" s="245"/>
      <c r="L7" s="245"/>
      <c r="M7" s="243"/>
      <c r="N7" s="243"/>
      <c r="O7" s="244"/>
      <c r="P7" s="245"/>
      <c r="Q7" s="245"/>
      <c r="R7" s="243"/>
      <c r="S7" s="243"/>
      <c r="T7" s="243"/>
      <c r="U7" s="243"/>
      <c r="V7" s="243"/>
      <c r="W7" s="243"/>
      <c r="X7" s="243"/>
      <c r="Y7" s="243"/>
      <c r="Z7" s="246"/>
      <c r="AA7" s="245"/>
      <c r="AB7" s="245"/>
      <c r="AC7" s="243"/>
      <c r="AD7" s="243"/>
      <c r="AE7" s="109"/>
      <c r="AF7" s="109"/>
      <c r="AG7" s="246"/>
      <c r="AH7" s="102"/>
      <c r="AI7" s="102"/>
      <c r="AJ7" s="102"/>
      <c r="AK7" s="102"/>
      <c r="AL7" s="105"/>
    </row>
    <row r="8" spans="1:38" ht="21.75" customHeight="1" thickTop="1" thickBot="1" x14ac:dyDescent="0.25">
      <c r="A8" s="117"/>
      <c r="B8" s="117"/>
      <c r="C8" s="117"/>
      <c r="D8" s="117"/>
      <c r="E8" s="117"/>
      <c r="F8" s="117"/>
      <c r="G8" s="117"/>
      <c r="H8" s="109"/>
      <c r="I8" s="109"/>
      <c r="J8" s="285"/>
      <c r="K8" s="245"/>
      <c r="L8" s="245"/>
      <c r="M8" s="243"/>
      <c r="N8" s="243"/>
      <c r="O8" s="244"/>
      <c r="P8" s="245"/>
      <c r="Q8" s="245"/>
      <c r="R8" s="243"/>
      <c r="S8" s="243"/>
      <c r="T8" s="243"/>
      <c r="U8" s="243"/>
      <c r="V8" s="243"/>
      <c r="W8" s="243"/>
      <c r="X8" s="243"/>
      <c r="Y8" s="243"/>
      <c r="Z8" s="246"/>
      <c r="AA8" s="245"/>
      <c r="AB8" s="245"/>
      <c r="AC8" s="243"/>
      <c r="AD8" s="243"/>
      <c r="AE8" s="109"/>
      <c r="AF8" s="109"/>
      <c r="AG8" s="246"/>
      <c r="AH8" s="102"/>
      <c r="AI8" s="102"/>
      <c r="AJ8" s="102"/>
      <c r="AK8" s="102"/>
      <c r="AL8" s="105"/>
    </row>
    <row r="9" spans="1:38" ht="34" thickTop="1" thickBot="1" x14ac:dyDescent="0.25">
      <c r="A9" s="169" t="s">
        <v>22</v>
      </c>
      <c r="B9" s="170" t="s">
        <v>290</v>
      </c>
      <c r="C9" s="170" t="s">
        <v>24</v>
      </c>
      <c r="D9" s="170" t="s">
        <v>25</v>
      </c>
      <c r="E9" s="170" t="s">
        <v>26</v>
      </c>
      <c r="F9" s="170" t="s">
        <v>27</v>
      </c>
      <c r="G9" s="249" t="s">
        <v>28</v>
      </c>
      <c r="H9" s="172" t="s">
        <v>29</v>
      </c>
      <c r="I9" s="172" t="s">
        <v>30</v>
      </c>
      <c r="J9" s="173" t="s">
        <v>31</v>
      </c>
      <c r="K9" s="172" t="s">
        <v>29</v>
      </c>
      <c r="L9" s="172" t="s">
        <v>30</v>
      </c>
      <c r="M9" s="172" t="s">
        <v>29</v>
      </c>
      <c r="N9" s="172" t="s">
        <v>30</v>
      </c>
      <c r="O9" s="173" t="s">
        <v>31</v>
      </c>
      <c r="P9" s="172" t="s">
        <v>29</v>
      </c>
      <c r="Q9" s="172" t="s">
        <v>30</v>
      </c>
      <c r="R9" s="172" t="s">
        <v>29</v>
      </c>
      <c r="S9" s="172" t="s">
        <v>30</v>
      </c>
      <c r="T9" s="172" t="s">
        <v>29</v>
      </c>
      <c r="U9" s="172" t="s">
        <v>30</v>
      </c>
      <c r="V9" s="172" t="s">
        <v>29</v>
      </c>
      <c r="W9" s="172" t="s">
        <v>30</v>
      </c>
      <c r="X9" s="172" t="s">
        <v>29</v>
      </c>
      <c r="Y9" s="172" t="s">
        <v>30</v>
      </c>
      <c r="Z9" s="250" t="s">
        <v>31</v>
      </c>
      <c r="AA9" s="251"/>
      <c r="AB9" s="172" t="s">
        <v>30</v>
      </c>
      <c r="AC9" s="172" t="s">
        <v>29</v>
      </c>
      <c r="AD9" s="172" t="s">
        <v>30</v>
      </c>
      <c r="AE9" s="174" t="s">
        <v>29</v>
      </c>
      <c r="AF9" s="172" t="s">
        <v>30</v>
      </c>
      <c r="AG9" s="172" t="s">
        <v>31</v>
      </c>
      <c r="AH9" s="172" t="s">
        <v>29</v>
      </c>
      <c r="AI9" s="172" t="s">
        <v>30</v>
      </c>
      <c r="AJ9" s="172" t="s">
        <v>29</v>
      </c>
      <c r="AK9" s="172" t="s">
        <v>30</v>
      </c>
      <c r="AL9" s="175" t="s">
        <v>32</v>
      </c>
    </row>
    <row r="10" spans="1:38" ht="17" thickTop="1" x14ac:dyDescent="0.2">
      <c r="A10" s="252">
        <f>_xlfn.RANK.EQ(AL10, $AL$1:$AL$33)</f>
        <v>1</v>
      </c>
      <c r="B10" s="40">
        <v>1995</v>
      </c>
      <c r="C10" s="209" t="s">
        <v>689</v>
      </c>
      <c r="D10" s="149" t="s">
        <v>690</v>
      </c>
      <c r="E10" s="210" t="s">
        <v>691</v>
      </c>
      <c r="F10" s="40" t="s">
        <v>86</v>
      </c>
      <c r="G10" s="40" t="s">
        <v>37</v>
      </c>
      <c r="H10" s="185" t="s">
        <v>41</v>
      </c>
      <c r="I10" s="188">
        <v>0</v>
      </c>
      <c r="J10" s="46">
        <f t="shared" ref="J10:J32" si="0">LARGE(I10,1)</f>
        <v>0</v>
      </c>
      <c r="K10" s="253" t="s">
        <v>41</v>
      </c>
      <c r="L10" s="188">
        <v>0</v>
      </c>
      <c r="M10" s="145" t="s">
        <v>41</v>
      </c>
      <c r="N10" s="192">
        <v>0</v>
      </c>
      <c r="O10" s="254">
        <f t="shared" ref="O10:O32" si="1">LARGE(L10:N10,1)</f>
        <v>0</v>
      </c>
      <c r="P10" s="255" t="s">
        <v>42</v>
      </c>
      <c r="Q10" s="184">
        <v>20000</v>
      </c>
      <c r="R10" s="256" t="s">
        <v>38</v>
      </c>
      <c r="S10" s="184">
        <v>26000</v>
      </c>
      <c r="T10" s="186" t="s">
        <v>244</v>
      </c>
      <c r="U10" s="257">
        <v>8000</v>
      </c>
      <c r="V10" s="187"/>
      <c r="W10" s="188">
        <v>0</v>
      </c>
      <c r="X10" s="197"/>
      <c r="Y10" s="188">
        <v>0</v>
      </c>
      <c r="Z10" s="49">
        <f t="shared" ref="Z10:Z32" si="2">LARGE(Q10:Y10,1)+LARGE(Q10:Y10,2)+LARGE(Q10:Y10,3)+LARGE(Q10:Y10,4)</f>
        <v>54000</v>
      </c>
      <c r="AA10" s="204" t="s">
        <v>38</v>
      </c>
      <c r="AB10" s="184">
        <v>26000</v>
      </c>
      <c r="AC10" s="218"/>
      <c r="AD10" s="188">
        <v>0</v>
      </c>
      <c r="AE10" s="187"/>
      <c r="AF10" s="192">
        <v>0</v>
      </c>
      <c r="AG10" s="258">
        <f t="shared" ref="AG10:AG32" si="3">LARGE(AB10:AF10,1)</f>
        <v>26000</v>
      </c>
      <c r="AH10" s="187"/>
      <c r="AI10" s="188">
        <v>0</v>
      </c>
      <c r="AJ10" s="187"/>
      <c r="AK10" s="188">
        <v>0</v>
      </c>
      <c r="AL10" s="74">
        <f t="shared" ref="AL10:AL32" si="4">AG10+Z10+O10+J10+AI10</f>
        <v>80000</v>
      </c>
    </row>
    <row r="11" spans="1:38" ht="16" x14ac:dyDescent="0.2">
      <c r="A11" s="252">
        <f>_xlfn.RANK.EQ(AL11, $AL$1:$AL$33)</f>
        <v>2</v>
      </c>
      <c r="B11" s="177">
        <v>2007</v>
      </c>
      <c r="C11" s="177" t="s">
        <v>692</v>
      </c>
      <c r="D11" s="179" t="s">
        <v>693</v>
      </c>
      <c r="E11" s="179" t="s">
        <v>56</v>
      </c>
      <c r="F11" s="177" t="s">
        <v>694</v>
      </c>
      <c r="G11" s="177" t="s">
        <v>48</v>
      </c>
      <c r="H11" s="185" t="s">
        <v>67</v>
      </c>
      <c r="I11" s="188">
        <v>500</v>
      </c>
      <c r="J11" s="181">
        <f t="shared" si="0"/>
        <v>500</v>
      </c>
      <c r="K11" s="185" t="s">
        <v>42</v>
      </c>
      <c r="L11" s="188">
        <v>2000</v>
      </c>
      <c r="M11" s="145" t="s">
        <v>41</v>
      </c>
      <c r="N11" s="192">
        <v>0</v>
      </c>
      <c r="O11" s="254">
        <f t="shared" si="1"/>
        <v>2000</v>
      </c>
      <c r="P11" s="206" t="s">
        <v>49</v>
      </c>
      <c r="Q11" s="188">
        <v>4000</v>
      </c>
      <c r="R11" s="256" t="s">
        <v>552</v>
      </c>
      <c r="S11" s="184">
        <v>2000</v>
      </c>
      <c r="T11" s="145" t="s">
        <v>41</v>
      </c>
      <c r="U11" s="188">
        <v>0</v>
      </c>
      <c r="V11" s="187"/>
      <c r="W11" s="188">
        <v>0</v>
      </c>
      <c r="X11" s="207"/>
      <c r="Y11" s="188">
        <v>0</v>
      </c>
      <c r="Z11" s="49">
        <f t="shared" si="2"/>
        <v>6000</v>
      </c>
      <c r="AA11" s="186" t="s">
        <v>354</v>
      </c>
      <c r="AB11" s="259">
        <v>4000</v>
      </c>
      <c r="AC11" s="260"/>
      <c r="AD11" s="192">
        <v>0</v>
      </c>
      <c r="AE11" s="201"/>
      <c r="AF11" s="192">
        <v>0</v>
      </c>
      <c r="AG11" s="254">
        <f t="shared" si="3"/>
        <v>4000</v>
      </c>
      <c r="AH11" s="187"/>
      <c r="AI11" s="188">
        <v>0</v>
      </c>
      <c r="AJ11" s="187"/>
      <c r="AK11" s="188">
        <v>0</v>
      </c>
      <c r="AL11" s="74">
        <f t="shared" si="4"/>
        <v>12500</v>
      </c>
    </row>
    <row r="12" spans="1:38" ht="16" x14ac:dyDescent="0.2">
      <c r="A12" s="252">
        <f>_xlfn.RANK.EQ(AL12, $AL$1:$AL$33)</f>
        <v>3</v>
      </c>
      <c r="B12" s="40">
        <v>2005</v>
      </c>
      <c r="C12" s="41" t="s">
        <v>695</v>
      </c>
      <c r="D12" s="42" t="s">
        <v>696</v>
      </c>
      <c r="E12" s="42" t="s">
        <v>697</v>
      </c>
      <c r="F12" s="43" t="s">
        <v>91</v>
      </c>
      <c r="G12" s="43" t="s">
        <v>48</v>
      </c>
      <c r="H12" s="261" t="s">
        <v>698</v>
      </c>
      <c r="I12" s="188">
        <v>0</v>
      </c>
      <c r="J12" s="46">
        <f t="shared" si="0"/>
        <v>0</v>
      </c>
      <c r="K12" s="261" t="s">
        <v>698</v>
      </c>
      <c r="L12" s="188">
        <v>0</v>
      </c>
      <c r="M12" s="261" t="s">
        <v>698</v>
      </c>
      <c r="N12" s="192">
        <v>0</v>
      </c>
      <c r="O12" s="254">
        <f t="shared" si="1"/>
        <v>0</v>
      </c>
      <c r="P12" s="261" t="s">
        <v>698</v>
      </c>
      <c r="Q12" s="184">
        <v>0</v>
      </c>
      <c r="R12" s="261" t="s">
        <v>698</v>
      </c>
      <c r="S12" s="184">
        <v>0</v>
      </c>
      <c r="T12" s="185" t="s">
        <v>73</v>
      </c>
      <c r="U12" s="188">
        <v>8000</v>
      </c>
      <c r="V12" s="187"/>
      <c r="W12" s="188">
        <v>0</v>
      </c>
      <c r="X12" s="197"/>
      <c r="Y12" s="188">
        <v>0</v>
      </c>
      <c r="Z12" s="49">
        <f t="shared" si="2"/>
        <v>8000</v>
      </c>
      <c r="AA12" s="262" t="s">
        <v>41</v>
      </c>
      <c r="AB12" s="257">
        <v>0</v>
      </c>
      <c r="AC12" s="214"/>
      <c r="AD12" s="188">
        <v>0</v>
      </c>
      <c r="AE12" s="187"/>
      <c r="AF12" s="192">
        <v>0</v>
      </c>
      <c r="AG12" s="258">
        <f t="shared" si="3"/>
        <v>0</v>
      </c>
      <c r="AH12" s="187"/>
      <c r="AI12" s="188">
        <v>0</v>
      </c>
      <c r="AJ12" s="187"/>
      <c r="AK12" s="188">
        <v>0</v>
      </c>
      <c r="AL12" s="74">
        <f t="shared" si="4"/>
        <v>8000</v>
      </c>
    </row>
    <row r="13" spans="1:38" ht="16" x14ac:dyDescent="0.2">
      <c r="A13" s="252">
        <f>_xlfn.RANK.EQ(AL13, $AL$1:$AL$33)</f>
        <v>4</v>
      </c>
      <c r="B13" s="40">
        <v>2007</v>
      </c>
      <c r="C13" s="40" t="s">
        <v>699</v>
      </c>
      <c r="D13" s="149" t="s">
        <v>700</v>
      </c>
      <c r="E13" s="149" t="s">
        <v>701</v>
      </c>
      <c r="F13" s="40" t="s">
        <v>702</v>
      </c>
      <c r="G13" s="40" t="s">
        <v>37</v>
      </c>
      <c r="H13" s="185" t="s">
        <v>101</v>
      </c>
      <c r="I13" s="188">
        <v>150</v>
      </c>
      <c r="J13" s="46">
        <f t="shared" si="0"/>
        <v>150</v>
      </c>
      <c r="K13" s="185" t="s">
        <v>65</v>
      </c>
      <c r="L13" s="188">
        <v>1000</v>
      </c>
      <c r="M13" s="186" t="s">
        <v>58</v>
      </c>
      <c r="N13" s="192">
        <v>250</v>
      </c>
      <c r="O13" s="254">
        <f t="shared" si="1"/>
        <v>1000</v>
      </c>
      <c r="P13" s="185" t="s">
        <v>703</v>
      </c>
      <c r="Q13" s="188">
        <v>1000</v>
      </c>
      <c r="R13" s="263" t="s">
        <v>248</v>
      </c>
      <c r="S13" s="184">
        <v>2000</v>
      </c>
      <c r="T13" s="264" t="s">
        <v>704</v>
      </c>
      <c r="U13" s="188">
        <v>1000</v>
      </c>
      <c r="V13" s="187"/>
      <c r="W13" s="188">
        <v>0</v>
      </c>
      <c r="X13" s="187"/>
      <c r="Y13" s="188">
        <v>0</v>
      </c>
      <c r="Z13" s="49">
        <f t="shared" si="2"/>
        <v>4000</v>
      </c>
      <c r="AA13" s="186" t="s">
        <v>456</v>
      </c>
      <c r="AB13" s="265">
        <v>0</v>
      </c>
      <c r="AC13" s="201"/>
      <c r="AD13" s="192">
        <v>0</v>
      </c>
      <c r="AE13" s="201"/>
      <c r="AF13" s="192">
        <v>0</v>
      </c>
      <c r="AG13" s="258">
        <f t="shared" si="3"/>
        <v>0</v>
      </c>
      <c r="AH13" s="187"/>
      <c r="AI13" s="188">
        <v>0</v>
      </c>
      <c r="AJ13" s="187"/>
      <c r="AK13" s="188">
        <v>0</v>
      </c>
      <c r="AL13" s="74">
        <f t="shared" si="4"/>
        <v>5150</v>
      </c>
    </row>
    <row r="14" spans="1:38" ht="16" x14ac:dyDescent="0.2">
      <c r="A14" s="252">
        <f>_xlfn.RANK.EQ(AL14, $AL$1:$AL$32)</f>
        <v>5</v>
      </c>
      <c r="B14" s="43">
        <v>2005</v>
      </c>
      <c r="C14" s="41" t="s">
        <v>705</v>
      </c>
      <c r="D14" s="42" t="s">
        <v>706</v>
      </c>
      <c r="E14" s="42" t="s">
        <v>707</v>
      </c>
      <c r="F14" s="43" t="s">
        <v>86</v>
      </c>
      <c r="G14" s="43" t="s">
        <v>37</v>
      </c>
      <c r="H14" s="185" t="s">
        <v>53</v>
      </c>
      <c r="I14" s="188">
        <v>150</v>
      </c>
      <c r="J14" s="46">
        <f t="shared" si="0"/>
        <v>150</v>
      </c>
      <c r="K14" s="185" t="s">
        <v>146</v>
      </c>
      <c r="L14" s="188">
        <v>100</v>
      </c>
      <c r="M14" s="185" t="s">
        <v>140</v>
      </c>
      <c r="N14" s="192">
        <v>100</v>
      </c>
      <c r="O14" s="254">
        <f t="shared" si="1"/>
        <v>100</v>
      </c>
      <c r="P14" s="185" t="s">
        <v>708</v>
      </c>
      <c r="Q14" s="188">
        <v>1000</v>
      </c>
      <c r="R14" s="264" t="s">
        <v>571</v>
      </c>
      <c r="S14" s="184">
        <v>1000</v>
      </c>
      <c r="T14" s="264" t="s">
        <v>709</v>
      </c>
      <c r="U14" s="188">
        <v>0</v>
      </c>
      <c r="V14" s="197"/>
      <c r="W14" s="188">
        <v>0</v>
      </c>
      <c r="X14" s="214"/>
      <c r="Y14" s="188">
        <v>0</v>
      </c>
      <c r="Z14" s="49">
        <f t="shared" si="2"/>
        <v>2000</v>
      </c>
      <c r="AA14" s="185" t="s">
        <v>708</v>
      </c>
      <c r="AB14" s="189">
        <v>1000</v>
      </c>
      <c r="AC14" s="201"/>
      <c r="AD14" s="192">
        <v>0</v>
      </c>
      <c r="AE14" s="201"/>
      <c r="AF14" s="192">
        <v>0</v>
      </c>
      <c r="AG14" s="258">
        <f t="shared" si="3"/>
        <v>1000</v>
      </c>
      <c r="AH14" s="187"/>
      <c r="AI14" s="188">
        <v>0</v>
      </c>
      <c r="AJ14" s="187"/>
      <c r="AK14" s="188">
        <v>0</v>
      </c>
      <c r="AL14" s="74">
        <f t="shared" si="4"/>
        <v>3250</v>
      </c>
    </row>
    <row r="15" spans="1:38" ht="16" x14ac:dyDescent="0.2">
      <c r="A15" s="252">
        <f t="shared" ref="A15:A30" si="5">_xlfn.RANK.EQ(AL15, $AL$1:$AL$33)</f>
        <v>6</v>
      </c>
      <c r="B15" s="43">
        <v>2009</v>
      </c>
      <c r="C15" s="41" t="s">
        <v>710</v>
      </c>
      <c r="D15" s="42" t="s">
        <v>711</v>
      </c>
      <c r="E15" s="42" t="s">
        <v>712</v>
      </c>
      <c r="F15" s="43" t="s">
        <v>694</v>
      </c>
      <c r="G15" s="43" t="s">
        <v>48</v>
      </c>
      <c r="H15" s="185" t="s">
        <v>38</v>
      </c>
      <c r="I15" s="188">
        <v>400</v>
      </c>
      <c r="J15" s="46">
        <f t="shared" si="0"/>
        <v>400</v>
      </c>
      <c r="K15" s="185" t="s">
        <v>121</v>
      </c>
      <c r="L15" s="188">
        <v>500</v>
      </c>
      <c r="M15" s="186" t="s">
        <v>60</v>
      </c>
      <c r="N15" s="192">
        <v>500</v>
      </c>
      <c r="O15" s="254">
        <f t="shared" si="1"/>
        <v>500</v>
      </c>
      <c r="P15" s="125" t="s">
        <v>586</v>
      </c>
      <c r="Q15" s="48">
        <v>2000</v>
      </c>
      <c r="R15" s="263" t="s">
        <v>130</v>
      </c>
      <c r="S15" s="184">
        <v>0</v>
      </c>
      <c r="T15" s="264" t="s">
        <v>587</v>
      </c>
      <c r="U15" s="188">
        <v>0</v>
      </c>
      <c r="V15" s="197"/>
      <c r="W15" s="188">
        <v>0</v>
      </c>
      <c r="X15" s="214"/>
      <c r="Y15" s="188">
        <v>0</v>
      </c>
      <c r="Z15" s="266">
        <f t="shared" si="2"/>
        <v>2000</v>
      </c>
      <c r="AA15" s="186" t="s">
        <v>580</v>
      </c>
      <c r="AB15" s="265">
        <v>0</v>
      </c>
      <c r="AC15" s="267"/>
      <c r="AD15" s="192">
        <v>0</v>
      </c>
      <c r="AE15" s="201"/>
      <c r="AF15" s="192">
        <v>0</v>
      </c>
      <c r="AG15" s="258">
        <f t="shared" si="3"/>
        <v>0</v>
      </c>
      <c r="AH15" s="187"/>
      <c r="AI15" s="188">
        <v>0</v>
      </c>
      <c r="AJ15" s="187"/>
      <c r="AK15" s="188">
        <v>0</v>
      </c>
      <c r="AL15" s="74">
        <f t="shared" si="4"/>
        <v>2900</v>
      </c>
    </row>
    <row r="16" spans="1:38" ht="16" x14ac:dyDescent="0.2">
      <c r="A16" s="252">
        <f t="shared" si="5"/>
        <v>7</v>
      </c>
      <c r="B16" s="43">
        <v>2008</v>
      </c>
      <c r="C16" s="41" t="s">
        <v>713</v>
      </c>
      <c r="D16" s="42" t="s">
        <v>714</v>
      </c>
      <c r="E16" s="42" t="s">
        <v>715</v>
      </c>
      <c r="F16" s="43" t="s">
        <v>694</v>
      </c>
      <c r="G16" s="43" t="s">
        <v>48</v>
      </c>
      <c r="H16" s="185" t="s">
        <v>325</v>
      </c>
      <c r="I16" s="188">
        <v>150</v>
      </c>
      <c r="J16" s="46">
        <f t="shared" si="0"/>
        <v>150</v>
      </c>
      <c r="K16" s="212" t="s">
        <v>704</v>
      </c>
      <c r="L16" s="188">
        <v>0</v>
      </c>
      <c r="M16" s="185" t="s">
        <v>716</v>
      </c>
      <c r="N16" s="192">
        <v>0</v>
      </c>
      <c r="O16" s="254">
        <f t="shared" si="1"/>
        <v>0</v>
      </c>
      <c r="P16" s="190" t="s">
        <v>41</v>
      </c>
      <c r="Q16" s="188">
        <v>0</v>
      </c>
      <c r="R16" s="190" t="s">
        <v>41</v>
      </c>
      <c r="S16" s="184">
        <v>0</v>
      </c>
      <c r="T16" s="268" t="s">
        <v>717</v>
      </c>
      <c r="U16" s="188">
        <v>2000</v>
      </c>
      <c r="V16" s="207"/>
      <c r="W16" s="188">
        <v>0</v>
      </c>
      <c r="X16" s="187"/>
      <c r="Y16" s="188">
        <v>0</v>
      </c>
      <c r="Z16" s="49">
        <f t="shared" si="2"/>
        <v>2000</v>
      </c>
      <c r="AA16" s="186"/>
      <c r="AB16" s="269">
        <v>0</v>
      </c>
      <c r="AC16" s="218"/>
      <c r="AD16" s="188">
        <v>0</v>
      </c>
      <c r="AE16" s="187"/>
      <c r="AF16" s="192">
        <v>0</v>
      </c>
      <c r="AG16" s="258">
        <f t="shared" si="3"/>
        <v>0</v>
      </c>
      <c r="AH16" s="187"/>
      <c r="AI16" s="188">
        <v>0</v>
      </c>
      <c r="AJ16" s="187"/>
      <c r="AK16" s="188">
        <v>0</v>
      </c>
      <c r="AL16" s="74">
        <f t="shared" si="4"/>
        <v>2150</v>
      </c>
    </row>
    <row r="17" spans="1:38" ht="16" x14ac:dyDescent="0.2">
      <c r="A17" s="252">
        <f t="shared" si="5"/>
        <v>8</v>
      </c>
      <c r="B17" s="40">
        <v>2008</v>
      </c>
      <c r="C17" s="40" t="s">
        <v>718</v>
      </c>
      <c r="D17" s="203" t="s">
        <v>719</v>
      </c>
      <c r="E17" s="149" t="s">
        <v>720</v>
      </c>
      <c r="F17" s="40" t="s">
        <v>86</v>
      </c>
      <c r="G17" s="40" t="s">
        <v>37</v>
      </c>
      <c r="H17" s="190" t="s">
        <v>41</v>
      </c>
      <c r="I17" s="188">
        <v>0</v>
      </c>
      <c r="J17" s="46">
        <f t="shared" si="0"/>
        <v>0</v>
      </c>
      <c r="K17" s="212" t="s">
        <v>721</v>
      </c>
      <c r="L17" s="188">
        <v>0</v>
      </c>
      <c r="M17" s="185" t="s">
        <v>722</v>
      </c>
      <c r="N17" s="192">
        <v>0</v>
      </c>
      <c r="O17" s="254">
        <f t="shared" si="1"/>
        <v>0</v>
      </c>
      <c r="P17" s="190" t="s">
        <v>41</v>
      </c>
      <c r="Q17" s="188">
        <v>0</v>
      </c>
      <c r="R17" s="264" t="s">
        <v>327</v>
      </c>
      <c r="S17" s="184">
        <v>0</v>
      </c>
      <c r="T17" s="212" t="s">
        <v>102</v>
      </c>
      <c r="U17" s="257">
        <v>1000</v>
      </c>
      <c r="V17" s="207"/>
      <c r="W17" s="188">
        <v>0</v>
      </c>
      <c r="X17" s="187"/>
      <c r="Y17" s="188">
        <v>0</v>
      </c>
      <c r="Z17" s="49">
        <f t="shared" si="2"/>
        <v>1000</v>
      </c>
      <c r="AA17" s="186"/>
      <c r="AB17" s="269">
        <v>0</v>
      </c>
      <c r="AC17" s="218"/>
      <c r="AD17" s="188">
        <v>0</v>
      </c>
      <c r="AE17" s="187"/>
      <c r="AF17" s="192">
        <v>0</v>
      </c>
      <c r="AG17" s="258">
        <f t="shared" si="3"/>
        <v>0</v>
      </c>
      <c r="AH17" s="187"/>
      <c r="AI17" s="188">
        <v>0</v>
      </c>
      <c r="AJ17" s="187"/>
      <c r="AK17" s="188">
        <v>0</v>
      </c>
      <c r="AL17" s="74">
        <f t="shared" si="4"/>
        <v>1000</v>
      </c>
    </row>
    <row r="18" spans="1:38" ht="16" x14ac:dyDescent="0.2">
      <c r="A18" s="252">
        <f t="shared" si="5"/>
        <v>9</v>
      </c>
      <c r="B18" s="43">
        <v>2009</v>
      </c>
      <c r="C18" s="41" t="s">
        <v>723</v>
      </c>
      <c r="D18" s="42" t="s">
        <v>724</v>
      </c>
      <c r="E18" s="42" t="s">
        <v>356</v>
      </c>
      <c r="F18" s="43" t="s">
        <v>86</v>
      </c>
      <c r="G18" s="43" t="s">
        <v>37</v>
      </c>
      <c r="H18" s="185" t="s">
        <v>128</v>
      </c>
      <c r="I18" s="188">
        <v>75</v>
      </c>
      <c r="J18" s="46">
        <f t="shared" si="0"/>
        <v>75</v>
      </c>
      <c r="K18" s="212" t="s">
        <v>664</v>
      </c>
      <c r="L18" s="188">
        <v>100</v>
      </c>
      <c r="M18" s="186" t="s">
        <v>564</v>
      </c>
      <c r="N18" s="192">
        <v>0</v>
      </c>
      <c r="O18" s="254">
        <f t="shared" si="1"/>
        <v>100</v>
      </c>
      <c r="P18" s="185" t="s">
        <v>81</v>
      </c>
      <c r="Q18" s="188">
        <v>0</v>
      </c>
      <c r="R18" s="263" t="s">
        <v>338</v>
      </c>
      <c r="S18" s="184">
        <v>0</v>
      </c>
      <c r="T18" s="145" t="s">
        <v>41</v>
      </c>
      <c r="U18" s="188">
        <v>0</v>
      </c>
      <c r="V18" s="207"/>
      <c r="W18" s="188">
        <v>0</v>
      </c>
      <c r="X18" s="187"/>
      <c r="Y18" s="188">
        <v>0</v>
      </c>
      <c r="Z18" s="49">
        <f t="shared" si="2"/>
        <v>0</v>
      </c>
      <c r="AA18" s="186"/>
      <c r="AB18" s="265">
        <v>0</v>
      </c>
      <c r="AC18" s="260"/>
      <c r="AD18" s="192">
        <v>0</v>
      </c>
      <c r="AE18" s="201"/>
      <c r="AF18" s="192">
        <v>0</v>
      </c>
      <c r="AG18" s="258">
        <f t="shared" si="3"/>
        <v>0</v>
      </c>
      <c r="AH18" s="187"/>
      <c r="AI18" s="188">
        <v>0</v>
      </c>
      <c r="AJ18" s="187"/>
      <c r="AK18" s="188">
        <v>0</v>
      </c>
      <c r="AL18" s="74">
        <f t="shared" si="4"/>
        <v>175</v>
      </c>
    </row>
    <row r="19" spans="1:38" ht="16" x14ac:dyDescent="0.2">
      <c r="A19" s="252">
        <f t="shared" si="5"/>
        <v>9</v>
      </c>
      <c r="B19" s="43">
        <v>2011</v>
      </c>
      <c r="C19" s="41" t="s">
        <v>725</v>
      </c>
      <c r="D19" s="42" t="s">
        <v>726</v>
      </c>
      <c r="E19" s="42" t="s">
        <v>727</v>
      </c>
      <c r="F19" s="43" t="s">
        <v>91</v>
      </c>
      <c r="G19" s="43" t="s">
        <v>48</v>
      </c>
      <c r="H19" s="185" t="s">
        <v>371</v>
      </c>
      <c r="I19" s="188">
        <v>75</v>
      </c>
      <c r="J19" s="46">
        <f t="shared" si="0"/>
        <v>75</v>
      </c>
      <c r="K19" s="212" t="s">
        <v>703</v>
      </c>
      <c r="L19" s="188">
        <v>0</v>
      </c>
      <c r="M19" s="185" t="s">
        <v>331</v>
      </c>
      <c r="N19" s="192">
        <v>100</v>
      </c>
      <c r="O19" s="254">
        <f t="shared" si="1"/>
        <v>100</v>
      </c>
      <c r="P19" s="190" t="s">
        <v>41</v>
      </c>
      <c r="Q19" s="188">
        <v>0</v>
      </c>
      <c r="R19" s="190" t="s">
        <v>41</v>
      </c>
      <c r="S19" s="184">
        <v>0</v>
      </c>
      <c r="T19" s="145" t="s">
        <v>41</v>
      </c>
      <c r="U19" s="188">
        <v>0</v>
      </c>
      <c r="V19" s="207"/>
      <c r="W19" s="188">
        <v>0</v>
      </c>
      <c r="X19" s="187"/>
      <c r="Y19" s="188">
        <v>0</v>
      </c>
      <c r="Z19" s="49">
        <f t="shared" si="2"/>
        <v>0</v>
      </c>
      <c r="AA19" s="186"/>
      <c r="AB19" s="184">
        <v>0</v>
      </c>
      <c r="AC19" s="221"/>
      <c r="AD19" s="188">
        <v>0</v>
      </c>
      <c r="AE19" s="187"/>
      <c r="AF19" s="192">
        <v>0</v>
      </c>
      <c r="AG19" s="258">
        <f t="shared" si="3"/>
        <v>0</v>
      </c>
      <c r="AH19" s="187"/>
      <c r="AI19" s="188">
        <v>0</v>
      </c>
      <c r="AJ19" s="187"/>
      <c r="AK19" s="188">
        <v>0</v>
      </c>
      <c r="AL19" s="74">
        <f t="shared" si="4"/>
        <v>175</v>
      </c>
    </row>
    <row r="20" spans="1:38" ht="16" x14ac:dyDescent="0.2">
      <c r="A20" s="252">
        <f t="shared" si="5"/>
        <v>11</v>
      </c>
      <c r="B20" s="43">
        <v>2011</v>
      </c>
      <c r="C20" s="41" t="s">
        <v>728</v>
      </c>
      <c r="D20" s="42" t="s">
        <v>729</v>
      </c>
      <c r="E20" s="42" t="s">
        <v>56</v>
      </c>
      <c r="F20" s="43" t="s">
        <v>86</v>
      </c>
      <c r="G20" s="43" t="s">
        <v>37</v>
      </c>
      <c r="H20" s="185" t="s">
        <v>65</v>
      </c>
      <c r="I20" s="188">
        <v>150</v>
      </c>
      <c r="J20" s="46">
        <f t="shared" si="0"/>
        <v>150</v>
      </c>
      <c r="K20" s="212" t="s">
        <v>730</v>
      </c>
      <c r="L20" s="188">
        <v>0</v>
      </c>
      <c r="M20" s="186" t="s">
        <v>614</v>
      </c>
      <c r="N20" s="192">
        <v>0</v>
      </c>
      <c r="O20" s="254">
        <f t="shared" si="1"/>
        <v>0</v>
      </c>
      <c r="P20" s="185" t="s">
        <v>300</v>
      </c>
      <c r="Q20" s="188">
        <v>0</v>
      </c>
      <c r="R20" s="263" t="s">
        <v>731</v>
      </c>
      <c r="S20" s="184">
        <v>0</v>
      </c>
      <c r="T20" s="145" t="s">
        <v>41</v>
      </c>
      <c r="U20" s="188">
        <v>0</v>
      </c>
      <c r="V20" s="207"/>
      <c r="W20" s="188">
        <v>0</v>
      </c>
      <c r="X20" s="214"/>
      <c r="Y20" s="188">
        <v>0</v>
      </c>
      <c r="Z20" s="49">
        <f t="shared" si="2"/>
        <v>0</v>
      </c>
      <c r="AA20" s="186"/>
      <c r="AB20" s="189">
        <v>0</v>
      </c>
      <c r="AC20" s="270"/>
      <c r="AD20" s="192">
        <v>0</v>
      </c>
      <c r="AE20" s="201"/>
      <c r="AF20" s="192">
        <v>0</v>
      </c>
      <c r="AG20" s="258">
        <f t="shared" si="3"/>
        <v>0</v>
      </c>
      <c r="AH20" s="187"/>
      <c r="AI20" s="188">
        <v>0</v>
      </c>
      <c r="AJ20" s="187"/>
      <c r="AK20" s="188">
        <v>0</v>
      </c>
      <c r="AL20" s="74">
        <f t="shared" si="4"/>
        <v>150</v>
      </c>
    </row>
    <row r="21" spans="1:38" ht="16" x14ac:dyDescent="0.2">
      <c r="A21" s="252">
        <f t="shared" si="5"/>
        <v>12</v>
      </c>
      <c r="B21" s="43">
        <v>2008</v>
      </c>
      <c r="C21" s="41" t="s">
        <v>732</v>
      </c>
      <c r="D21" s="42" t="s">
        <v>733</v>
      </c>
      <c r="E21" s="42" t="s">
        <v>126</v>
      </c>
      <c r="F21" s="43" t="s">
        <v>694</v>
      </c>
      <c r="G21" s="43" t="s">
        <v>48</v>
      </c>
      <c r="H21" s="271"/>
      <c r="I21" s="188">
        <v>0</v>
      </c>
      <c r="J21" s="46">
        <f t="shared" si="0"/>
        <v>0</v>
      </c>
      <c r="K21" s="223"/>
      <c r="L21" s="188">
        <v>0</v>
      </c>
      <c r="M21" s="185" t="s">
        <v>423</v>
      </c>
      <c r="N21" s="192">
        <v>100</v>
      </c>
      <c r="O21" s="254">
        <f t="shared" si="1"/>
        <v>100</v>
      </c>
      <c r="P21" s="190" t="s">
        <v>41</v>
      </c>
      <c r="Q21" s="184">
        <v>0</v>
      </c>
      <c r="R21" s="190" t="s">
        <v>41</v>
      </c>
      <c r="S21" s="184">
        <v>0</v>
      </c>
      <c r="T21" s="145" t="s">
        <v>41</v>
      </c>
      <c r="U21" s="188">
        <v>0</v>
      </c>
      <c r="V21" s="207"/>
      <c r="W21" s="188">
        <v>0</v>
      </c>
      <c r="X21" s="197"/>
      <c r="Y21" s="188">
        <v>0</v>
      </c>
      <c r="Z21" s="49">
        <f t="shared" si="2"/>
        <v>0</v>
      </c>
      <c r="AA21" s="204"/>
      <c r="AB21" s="188">
        <v>0</v>
      </c>
      <c r="AC21" s="218"/>
      <c r="AD21" s="188">
        <v>0</v>
      </c>
      <c r="AE21" s="187"/>
      <c r="AF21" s="192">
        <v>0</v>
      </c>
      <c r="AG21" s="258">
        <f t="shared" si="3"/>
        <v>0</v>
      </c>
      <c r="AH21" s="187"/>
      <c r="AI21" s="188">
        <v>0</v>
      </c>
      <c r="AJ21" s="187"/>
      <c r="AK21" s="188">
        <v>0</v>
      </c>
      <c r="AL21" s="74">
        <f t="shared" si="4"/>
        <v>100</v>
      </c>
    </row>
    <row r="22" spans="1:38" ht="16" x14ac:dyDescent="0.2">
      <c r="A22" s="252">
        <f t="shared" si="5"/>
        <v>13</v>
      </c>
      <c r="B22" s="43">
        <v>2008</v>
      </c>
      <c r="C22" s="41" t="s">
        <v>734</v>
      </c>
      <c r="D22" s="42" t="s">
        <v>735</v>
      </c>
      <c r="E22" s="42" t="s">
        <v>736</v>
      </c>
      <c r="F22" s="43" t="s">
        <v>694</v>
      </c>
      <c r="G22" s="43" t="s">
        <v>48</v>
      </c>
      <c r="H22" s="185" t="s">
        <v>74</v>
      </c>
      <c r="I22" s="188">
        <v>75</v>
      </c>
      <c r="J22" s="46">
        <f t="shared" si="0"/>
        <v>75</v>
      </c>
      <c r="K22" s="212" t="s">
        <v>737</v>
      </c>
      <c r="L22" s="188">
        <v>0</v>
      </c>
      <c r="M22" s="186" t="s">
        <v>703</v>
      </c>
      <c r="N22" s="192">
        <v>0</v>
      </c>
      <c r="O22" s="254">
        <f t="shared" si="1"/>
        <v>0</v>
      </c>
      <c r="P22" s="145" t="s">
        <v>41</v>
      </c>
      <c r="Q22" s="188">
        <v>0</v>
      </c>
      <c r="R22" s="145" t="s">
        <v>41</v>
      </c>
      <c r="S22" s="184">
        <v>0</v>
      </c>
      <c r="T22" s="145" t="s">
        <v>41</v>
      </c>
      <c r="U22" s="188">
        <v>0</v>
      </c>
      <c r="V22" s="207"/>
      <c r="W22" s="188">
        <v>0</v>
      </c>
      <c r="X22" s="187"/>
      <c r="Y22" s="188">
        <v>0</v>
      </c>
      <c r="Z22" s="49">
        <f t="shared" si="2"/>
        <v>0</v>
      </c>
      <c r="AA22" s="186"/>
      <c r="AB22" s="184">
        <v>0</v>
      </c>
      <c r="AC22" s="218"/>
      <c r="AD22" s="188">
        <v>0</v>
      </c>
      <c r="AE22" s="187"/>
      <c r="AF22" s="192">
        <v>0</v>
      </c>
      <c r="AG22" s="258">
        <f t="shared" si="3"/>
        <v>0</v>
      </c>
      <c r="AH22" s="187"/>
      <c r="AI22" s="188">
        <v>0</v>
      </c>
      <c r="AJ22" s="187"/>
      <c r="AK22" s="188">
        <v>0</v>
      </c>
      <c r="AL22" s="74">
        <f t="shared" si="4"/>
        <v>75</v>
      </c>
    </row>
    <row r="23" spans="1:38" ht="16" x14ac:dyDescent="0.2">
      <c r="A23" s="252">
        <f t="shared" si="5"/>
        <v>13</v>
      </c>
      <c r="B23" s="40">
        <v>2009</v>
      </c>
      <c r="C23" s="202" t="s">
        <v>738</v>
      </c>
      <c r="D23" s="149" t="s">
        <v>739</v>
      </c>
      <c r="E23" s="149" t="s">
        <v>159</v>
      </c>
      <c r="F23" s="40" t="s">
        <v>694</v>
      </c>
      <c r="G23" s="40" t="s">
        <v>48</v>
      </c>
      <c r="H23" s="185" t="s">
        <v>109</v>
      </c>
      <c r="I23" s="188">
        <v>75</v>
      </c>
      <c r="J23" s="46">
        <f t="shared" si="0"/>
        <v>75</v>
      </c>
      <c r="K23" s="185" t="s">
        <v>740</v>
      </c>
      <c r="L23" s="188">
        <v>0</v>
      </c>
      <c r="M23" s="186" t="s">
        <v>614</v>
      </c>
      <c r="N23" s="192">
        <v>0</v>
      </c>
      <c r="O23" s="254">
        <f t="shared" si="1"/>
        <v>0</v>
      </c>
      <c r="P23" s="145" t="s">
        <v>41</v>
      </c>
      <c r="Q23" s="184">
        <v>0</v>
      </c>
      <c r="R23" s="145" t="s">
        <v>41</v>
      </c>
      <c r="S23" s="184">
        <v>0</v>
      </c>
      <c r="T23" s="145" t="s">
        <v>41</v>
      </c>
      <c r="U23" s="188">
        <v>0</v>
      </c>
      <c r="V23" s="187"/>
      <c r="W23" s="188">
        <v>0</v>
      </c>
      <c r="X23" s="197"/>
      <c r="Y23" s="188">
        <v>0</v>
      </c>
      <c r="Z23" s="49">
        <f t="shared" si="2"/>
        <v>0</v>
      </c>
      <c r="AA23" s="197"/>
      <c r="AB23" s="188">
        <v>0</v>
      </c>
      <c r="AC23" s="218"/>
      <c r="AD23" s="188">
        <v>0</v>
      </c>
      <c r="AE23" s="187"/>
      <c r="AF23" s="192">
        <v>0</v>
      </c>
      <c r="AG23" s="258">
        <f t="shared" si="3"/>
        <v>0</v>
      </c>
      <c r="AH23" s="187"/>
      <c r="AI23" s="188">
        <v>0</v>
      </c>
      <c r="AJ23" s="187"/>
      <c r="AK23" s="188">
        <v>0</v>
      </c>
      <c r="AL23" s="74">
        <f t="shared" si="4"/>
        <v>75</v>
      </c>
    </row>
    <row r="24" spans="1:38" ht="16" x14ac:dyDescent="0.2">
      <c r="A24" s="252">
        <f t="shared" si="5"/>
        <v>15</v>
      </c>
      <c r="B24" s="43">
        <v>2011</v>
      </c>
      <c r="C24" s="41" t="s">
        <v>741</v>
      </c>
      <c r="D24" s="42" t="s">
        <v>742</v>
      </c>
      <c r="E24" s="42" t="s">
        <v>56</v>
      </c>
      <c r="F24" s="43" t="s">
        <v>86</v>
      </c>
      <c r="G24" s="43" t="s">
        <v>37</v>
      </c>
      <c r="H24" s="145" t="s">
        <v>41</v>
      </c>
      <c r="I24" s="188">
        <v>0</v>
      </c>
      <c r="J24" s="46">
        <f t="shared" si="0"/>
        <v>0</v>
      </c>
      <c r="K24" s="145" t="s">
        <v>41</v>
      </c>
      <c r="L24" s="188">
        <v>0</v>
      </c>
      <c r="M24" s="145" t="s">
        <v>41</v>
      </c>
      <c r="N24" s="192">
        <v>0</v>
      </c>
      <c r="O24" s="254">
        <f t="shared" si="1"/>
        <v>0</v>
      </c>
      <c r="P24" s="145" t="s">
        <v>41</v>
      </c>
      <c r="Q24" s="188">
        <v>0</v>
      </c>
      <c r="R24" s="145" t="s">
        <v>41</v>
      </c>
      <c r="S24" s="184">
        <v>0</v>
      </c>
      <c r="T24" s="145" t="s">
        <v>41</v>
      </c>
      <c r="U24" s="188">
        <v>0</v>
      </c>
      <c r="V24" s="207"/>
      <c r="W24" s="188">
        <v>0</v>
      </c>
      <c r="X24" s="187"/>
      <c r="Y24" s="188">
        <v>0</v>
      </c>
      <c r="Z24" s="49">
        <f t="shared" si="2"/>
        <v>0</v>
      </c>
      <c r="AA24" s="187"/>
      <c r="AB24" s="184">
        <v>0</v>
      </c>
      <c r="AC24" s="221"/>
      <c r="AD24" s="188">
        <v>0</v>
      </c>
      <c r="AE24" s="187"/>
      <c r="AF24" s="192">
        <v>0</v>
      </c>
      <c r="AG24" s="258">
        <f t="shared" si="3"/>
        <v>0</v>
      </c>
      <c r="AH24" s="187"/>
      <c r="AI24" s="188">
        <v>0</v>
      </c>
      <c r="AJ24" s="187"/>
      <c r="AK24" s="188">
        <v>0</v>
      </c>
      <c r="AL24" s="74">
        <f t="shared" si="4"/>
        <v>0</v>
      </c>
    </row>
    <row r="25" spans="1:38" ht="16" x14ac:dyDescent="0.2">
      <c r="A25" s="252">
        <f t="shared" si="5"/>
        <v>15</v>
      </c>
      <c r="B25" s="43">
        <v>2006</v>
      </c>
      <c r="C25" s="41" t="s">
        <v>743</v>
      </c>
      <c r="D25" s="42" t="s">
        <v>744</v>
      </c>
      <c r="E25" s="42" t="s">
        <v>63</v>
      </c>
      <c r="F25" s="43" t="s">
        <v>91</v>
      </c>
      <c r="G25" s="43" t="s">
        <v>37</v>
      </c>
      <c r="H25" s="145" t="s">
        <v>41</v>
      </c>
      <c r="I25" s="188">
        <v>0</v>
      </c>
      <c r="J25" s="46">
        <f t="shared" si="0"/>
        <v>0</v>
      </c>
      <c r="K25" s="145" t="s">
        <v>41</v>
      </c>
      <c r="L25" s="188">
        <v>0</v>
      </c>
      <c r="M25" s="145" t="s">
        <v>41</v>
      </c>
      <c r="N25" s="192">
        <v>0</v>
      </c>
      <c r="O25" s="254">
        <f t="shared" si="1"/>
        <v>0</v>
      </c>
      <c r="P25" s="145" t="s">
        <v>41</v>
      </c>
      <c r="Q25" s="188">
        <v>0</v>
      </c>
      <c r="R25" s="145" t="s">
        <v>41</v>
      </c>
      <c r="S25" s="184">
        <v>0</v>
      </c>
      <c r="T25" s="145" t="s">
        <v>41</v>
      </c>
      <c r="U25" s="188">
        <v>0</v>
      </c>
      <c r="V25" s="207"/>
      <c r="W25" s="188">
        <v>0</v>
      </c>
      <c r="X25" s="187"/>
      <c r="Y25" s="188">
        <v>0</v>
      </c>
      <c r="Z25" s="49">
        <f t="shared" si="2"/>
        <v>0</v>
      </c>
      <c r="AA25" s="187"/>
      <c r="AB25" s="184">
        <v>0</v>
      </c>
      <c r="AC25" s="218"/>
      <c r="AD25" s="188">
        <v>0</v>
      </c>
      <c r="AE25" s="187"/>
      <c r="AF25" s="192">
        <v>0</v>
      </c>
      <c r="AG25" s="258">
        <f t="shared" si="3"/>
        <v>0</v>
      </c>
      <c r="AH25" s="187"/>
      <c r="AI25" s="188">
        <v>0</v>
      </c>
      <c r="AJ25" s="187"/>
      <c r="AK25" s="188">
        <v>0</v>
      </c>
      <c r="AL25" s="74">
        <f t="shared" si="4"/>
        <v>0</v>
      </c>
    </row>
    <row r="26" spans="1:38" ht="16" x14ac:dyDescent="0.2">
      <c r="A26" s="252">
        <f t="shared" si="5"/>
        <v>15</v>
      </c>
      <c r="B26" s="43">
        <v>2007</v>
      </c>
      <c r="C26" s="41" t="s">
        <v>745</v>
      </c>
      <c r="D26" s="42" t="s">
        <v>746</v>
      </c>
      <c r="E26" s="42" t="s">
        <v>747</v>
      </c>
      <c r="F26" s="43" t="s">
        <v>91</v>
      </c>
      <c r="G26" s="43" t="s">
        <v>187</v>
      </c>
      <c r="H26" s="185" t="s">
        <v>515</v>
      </c>
      <c r="I26" s="188">
        <v>0</v>
      </c>
      <c r="J26" s="46">
        <f t="shared" si="0"/>
        <v>0</v>
      </c>
      <c r="K26" s="212" t="s">
        <v>748</v>
      </c>
      <c r="L26" s="188">
        <v>0</v>
      </c>
      <c r="M26" s="145" t="s">
        <v>41</v>
      </c>
      <c r="N26" s="192">
        <v>0</v>
      </c>
      <c r="O26" s="254">
        <f t="shared" si="1"/>
        <v>0</v>
      </c>
      <c r="P26" s="145" t="s">
        <v>41</v>
      </c>
      <c r="Q26" s="188">
        <v>0</v>
      </c>
      <c r="R26" s="145" t="s">
        <v>41</v>
      </c>
      <c r="S26" s="184">
        <v>0</v>
      </c>
      <c r="T26" s="145" t="s">
        <v>41</v>
      </c>
      <c r="U26" s="188">
        <v>0</v>
      </c>
      <c r="V26" s="207"/>
      <c r="W26" s="188">
        <v>0</v>
      </c>
      <c r="X26" s="187"/>
      <c r="Y26" s="188">
        <v>0</v>
      </c>
      <c r="Z26" s="49">
        <f t="shared" si="2"/>
        <v>0</v>
      </c>
      <c r="AA26" s="187"/>
      <c r="AB26" s="184">
        <v>0</v>
      </c>
      <c r="AC26" s="218"/>
      <c r="AD26" s="188">
        <v>0</v>
      </c>
      <c r="AE26" s="187"/>
      <c r="AF26" s="192">
        <v>0</v>
      </c>
      <c r="AG26" s="258">
        <f t="shared" si="3"/>
        <v>0</v>
      </c>
      <c r="AH26" s="187"/>
      <c r="AI26" s="188">
        <v>0</v>
      </c>
      <c r="AJ26" s="187"/>
      <c r="AK26" s="188">
        <v>0</v>
      </c>
      <c r="AL26" s="74">
        <f t="shared" si="4"/>
        <v>0</v>
      </c>
    </row>
    <row r="27" spans="1:38" ht="16" x14ac:dyDescent="0.2">
      <c r="A27" s="252">
        <f t="shared" si="5"/>
        <v>15</v>
      </c>
      <c r="B27" s="43">
        <v>2007</v>
      </c>
      <c r="C27" s="41" t="s">
        <v>749</v>
      </c>
      <c r="D27" s="42" t="s">
        <v>750</v>
      </c>
      <c r="E27" s="42" t="s">
        <v>747</v>
      </c>
      <c r="F27" s="43" t="s">
        <v>91</v>
      </c>
      <c r="G27" s="43" t="s">
        <v>187</v>
      </c>
      <c r="H27" s="185" t="s">
        <v>66</v>
      </c>
      <c r="I27" s="188">
        <v>0</v>
      </c>
      <c r="J27" s="46">
        <f t="shared" si="0"/>
        <v>0</v>
      </c>
      <c r="K27" s="212" t="s">
        <v>751</v>
      </c>
      <c r="L27" s="188">
        <v>0</v>
      </c>
      <c r="M27" s="145" t="s">
        <v>41</v>
      </c>
      <c r="N27" s="192">
        <v>0</v>
      </c>
      <c r="O27" s="254">
        <f t="shared" si="1"/>
        <v>0</v>
      </c>
      <c r="P27" s="145" t="s">
        <v>41</v>
      </c>
      <c r="Q27" s="188">
        <v>0</v>
      </c>
      <c r="R27" s="145" t="s">
        <v>41</v>
      </c>
      <c r="S27" s="184">
        <v>0</v>
      </c>
      <c r="T27" s="145" t="s">
        <v>41</v>
      </c>
      <c r="U27" s="188">
        <v>0</v>
      </c>
      <c r="V27" s="207"/>
      <c r="W27" s="188">
        <v>0</v>
      </c>
      <c r="X27" s="187"/>
      <c r="Y27" s="188">
        <v>0</v>
      </c>
      <c r="Z27" s="49">
        <f t="shared" si="2"/>
        <v>0</v>
      </c>
      <c r="AA27" s="187"/>
      <c r="AB27" s="184">
        <v>0</v>
      </c>
      <c r="AC27" s="218"/>
      <c r="AD27" s="188">
        <v>0</v>
      </c>
      <c r="AE27" s="187"/>
      <c r="AF27" s="192">
        <v>0</v>
      </c>
      <c r="AG27" s="258">
        <f t="shared" si="3"/>
        <v>0</v>
      </c>
      <c r="AH27" s="187"/>
      <c r="AI27" s="188">
        <v>0</v>
      </c>
      <c r="AJ27" s="187"/>
      <c r="AK27" s="188">
        <v>0</v>
      </c>
      <c r="AL27" s="74">
        <f t="shared" si="4"/>
        <v>0</v>
      </c>
    </row>
    <row r="28" spans="1:38" ht="16" x14ac:dyDescent="0.2">
      <c r="A28" s="252">
        <f t="shared" si="5"/>
        <v>15</v>
      </c>
      <c r="B28" s="43">
        <v>1990</v>
      </c>
      <c r="C28" s="41" t="s">
        <v>752</v>
      </c>
      <c r="D28" s="42" t="s">
        <v>753</v>
      </c>
      <c r="E28" s="42" t="s">
        <v>754</v>
      </c>
      <c r="F28" s="43" t="s">
        <v>755</v>
      </c>
      <c r="G28" s="43" t="s">
        <v>48</v>
      </c>
      <c r="H28" s="145" t="s">
        <v>41</v>
      </c>
      <c r="I28" s="188">
        <v>0</v>
      </c>
      <c r="J28" s="46">
        <f t="shared" si="0"/>
        <v>0</v>
      </c>
      <c r="K28" s="145" t="s">
        <v>41</v>
      </c>
      <c r="L28" s="188">
        <v>0</v>
      </c>
      <c r="M28" s="145" t="s">
        <v>41</v>
      </c>
      <c r="N28" s="192">
        <v>0</v>
      </c>
      <c r="O28" s="254">
        <f t="shared" si="1"/>
        <v>0</v>
      </c>
      <c r="P28" s="145" t="s">
        <v>41</v>
      </c>
      <c r="Q28" s="188">
        <v>0</v>
      </c>
      <c r="R28" s="145" t="s">
        <v>41</v>
      </c>
      <c r="S28" s="184">
        <v>0</v>
      </c>
      <c r="T28" s="145" t="s">
        <v>41</v>
      </c>
      <c r="U28" s="188">
        <v>0</v>
      </c>
      <c r="V28" s="207"/>
      <c r="W28" s="188">
        <v>0</v>
      </c>
      <c r="X28" s="187"/>
      <c r="Y28" s="188">
        <v>0</v>
      </c>
      <c r="Z28" s="49">
        <f t="shared" si="2"/>
        <v>0</v>
      </c>
      <c r="AA28" s="187"/>
      <c r="AB28" s="184">
        <v>0</v>
      </c>
      <c r="AC28" s="214"/>
      <c r="AD28" s="188">
        <v>0</v>
      </c>
      <c r="AE28" s="187"/>
      <c r="AF28" s="192">
        <v>0</v>
      </c>
      <c r="AG28" s="258">
        <f t="shared" si="3"/>
        <v>0</v>
      </c>
      <c r="AH28" s="187"/>
      <c r="AI28" s="188">
        <v>0</v>
      </c>
      <c r="AJ28" s="187"/>
      <c r="AK28" s="188">
        <v>0</v>
      </c>
      <c r="AL28" s="74">
        <f t="shared" si="4"/>
        <v>0</v>
      </c>
    </row>
    <row r="29" spans="1:38" ht="16" x14ac:dyDescent="0.2">
      <c r="A29" s="252">
        <f t="shared" si="5"/>
        <v>15</v>
      </c>
      <c r="B29" s="43">
        <v>2010</v>
      </c>
      <c r="C29" s="41" t="s">
        <v>756</v>
      </c>
      <c r="D29" s="42" t="s">
        <v>757</v>
      </c>
      <c r="E29" s="42" t="s">
        <v>126</v>
      </c>
      <c r="F29" s="43" t="s">
        <v>86</v>
      </c>
      <c r="G29" s="43" t="s">
        <v>37</v>
      </c>
      <c r="H29" s="185" t="s">
        <v>354</v>
      </c>
      <c r="I29" s="188">
        <v>0</v>
      </c>
      <c r="J29" s="46">
        <f t="shared" si="0"/>
        <v>0</v>
      </c>
      <c r="K29" s="212" t="s">
        <v>575</v>
      </c>
      <c r="L29" s="188">
        <v>0</v>
      </c>
      <c r="M29" s="145" t="s">
        <v>41</v>
      </c>
      <c r="N29" s="192">
        <v>0</v>
      </c>
      <c r="O29" s="254">
        <f t="shared" si="1"/>
        <v>0</v>
      </c>
      <c r="P29" s="145" t="s">
        <v>41</v>
      </c>
      <c r="Q29" s="188">
        <v>0</v>
      </c>
      <c r="R29" s="145" t="s">
        <v>41</v>
      </c>
      <c r="S29" s="184">
        <v>0</v>
      </c>
      <c r="T29" s="145" t="s">
        <v>41</v>
      </c>
      <c r="U29" s="188">
        <v>0</v>
      </c>
      <c r="V29" s="207"/>
      <c r="W29" s="188">
        <v>0</v>
      </c>
      <c r="X29" s="187"/>
      <c r="Y29" s="188">
        <v>0</v>
      </c>
      <c r="Z29" s="49">
        <f t="shared" si="2"/>
        <v>0</v>
      </c>
      <c r="AA29" s="187"/>
      <c r="AB29" s="184">
        <v>0</v>
      </c>
      <c r="AC29" s="218"/>
      <c r="AD29" s="188">
        <v>0</v>
      </c>
      <c r="AE29" s="187"/>
      <c r="AF29" s="192">
        <v>0</v>
      </c>
      <c r="AG29" s="258">
        <f t="shared" si="3"/>
        <v>0</v>
      </c>
      <c r="AH29" s="187"/>
      <c r="AI29" s="188">
        <v>0</v>
      </c>
      <c r="AJ29" s="187"/>
      <c r="AK29" s="188">
        <v>0</v>
      </c>
      <c r="AL29" s="74">
        <f t="shared" si="4"/>
        <v>0</v>
      </c>
    </row>
    <row r="30" spans="1:38" ht="16" x14ac:dyDescent="0.2">
      <c r="A30" s="252">
        <f t="shared" si="5"/>
        <v>15</v>
      </c>
      <c r="B30" s="43">
        <v>2009</v>
      </c>
      <c r="C30" s="41" t="s">
        <v>758</v>
      </c>
      <c r="D30" s="42" t="s">
        <v>759</v>
      </c>
      <c r="E30" s="42" t="s">
        <v>760</v>
      </c>
      <c r="F30" s="43" t="s">
        <v>348</v>
      </c>
      <c r="G30" s="43" t="s">
        <v>37</v>
      </c>
      <c r="H30" s="185" t="s">
        <v>49</v>
      </c>
      <c r="I30" s="188">
        <v>0</v>
      </c>
      <c r="J30" s="46">
        <f t="shared" si="0"/>
        <v>0</v>
      </c>
      <c r="K30" s="212" t="s">
        <v>761</v>
      </c>
      <c r="L30" s="188">
        <v>0</v>
      </c>
      <c r="M30" s="145" t="s">
        <v>41</v>
      </c>
      <c r="N30" s="192">
        <v>0</v>
      </c>
      <c r="O30" s="254">
        <f t="shared" si="1"/>
        <v>0</v>
      </c>
      <c r="P30" s="145" t="s">
        <v>41</v>
      </c>
      <c r="Q30" s="188">
        <v>0</v>
      </c>
      <c r="R30" s="145" t="s">
        <v>41</v>
      </c>
      <c r="S30" s="184">
        <v>0</v>
      </c>
      <c r="T30" s="145" t="s">
        <v>41</v>
      </c>
      <c r="U30" s="188">
        <v>0</v>
      </c>
      <c r="V30" s="207"/>
      <c r="W30" s="188">
        <v>0</v>
      </c>
      <c r="X30" s="187"/>
      <c r="Y30" s="188">
        <v>0</v>
      </c>
      <c r="Z30" s="49">
        <f t="shared" si="2"/>
        <v>0</v>
      </c>
      <c r="AA30" s="187"/>
      <c r="AB30" s="184">
        <v>0</v>
      </c>
      <c r="AC30" s="218"/>
      <c r="AD30" s="188">
        <v>0</v>
      </c>
      <c r="AE30" s="187"/>
      <c r="AF30" s="192">
        <v>0</v>
      </c>
      <c r="AG30" s="258">
        <f t="shared" si="3"/>
        <v>0</v>
      </c>
      <c r="AH30" s="187"/>
      <c r="AI30" s="188">
        <v>0</v>
      </c>
      <c r="AJ30" s="187"/>
      <c r="AK30" s="188">
        <v>0</v>
      </c>
      <c r="AL30" s="74">
        <f t="shared" si="4"/>
        <v>0</v>
      </c>
    </row>
    <row r="31" spans="1:38" ht="16" x14ac:dyDescent="0.2">
      <c r="A31" s="252"/>
      <c r="B31" s="42"/>
      <c r="C31" s="42"/>
      <c r="D31" s="42"/>
      <c r="E31" s="42"/>
      <c r="F31" s="42"/>
      <c r="G31" s="42"/>
      <c r="H31" s="187"/>
      <c r="I31" s="188">
        <v>0</v>
      </c>
      <c r="J31" s="46">
        <f t="shared" si="0"/>
        <v>0</v>
      </c>
      <c r="K31" s="221"/>
      <c r="L31" s="188">
        <v>0</v>
      </c>
      <c r="M31" s="187"/>
      <c r="N31" s="192">
        <v>0</v>
      </c>
      <c r="O31" s="254">
        <f t="shared" si="1"/>
        <v>0</v>
      </c>
      <c r="P31" s="187"/>
      <c r="Q31" s="188">
        <v>0</v>
      </c>
      <c r="R31" s="201"/>
      <c r="S31" s="184">
        <v>0</v>
      </c>
      <c r="T31" s="221"/>
      <c r="U31" s="188">
        <v>0</v>
      </c>
      <c r="V31" s="207"/>
      <c r="W31" s="188">
        <v>0</v>
      </c>
      <c r="X31" s="187"/>
      <c r="Y31" s="188">
        <v>0</v>
      </c>
      <c r="Z31" s="49">
        <f t="shared" si="2"/>
        <v>0</v>
      </c>
      <c r="AA31" s="187"/>
      <c r="AB31" s="184">
        <v>0</v>
      </c>
      <c r="AC31" s="218"/>
      <c r="AD31" s="188">
        <v>0</v>
      </c>
      <c r="AE31" s="187"/>
      <c r="AF31" s="192">
        <v>0</v>
      </c>
      <c r="AG31" s="258">
        <f t="shared" si="3"/>
        <v>0</v>
      </c>
      <c r="AH31" s="187"/>
      <c r="AI31" s="188">
        <v>0</v>
      </c>
      <c r="AJ31" s="187"/>
      <c r="AK31" s="188">
        <v>0</v>
      </c>
      <c r="AL31" s="74">
        <f t="shared" si="4"/>
        <v>0</v>
      </c>
    </row>
    <row r="32" spans="1:38" ht="16" x14ac:dyDescent="0.2">
      <c r="A32" s="272"/>
      <c r="B32" s="42"/>
      <c r="C32" s="42"/>
      <c r="D32" s="42"/>
      <c r="E32" s="42"/>
      <c r="F32" s="42"/>
      <c r="G32" s="42"/>
      <c r="H32" s="187"/>
      <c r="I32" s="188">
        <v>0</v>
      </c>
      <c r="J32" s="46">
        <f t="shared" si="0"/>
        <v>0</v>
      </c>
      <c r="K32" s="221"/>
      <c r="L32" s="188">
        <v>0</v>
      </c>
      <c r="M32" s="187"/>
      <c r="N32" s="192">
        <v>0</v>
      </c>
      <c r="O32" s="254">
        <f t="shared" si="1"/>
        <v>0</v>
      </c>
      <c r="P32" s="187"/>
      <c r="Q32" s="188">
        <v>0</v>
      </c>
      <c r="R32" s="201"/>
      <c r="S32" s="184">
        <v>0</v>
      </c>
      <c r="T32" s="221"/>
      <c r="U32" s="188">
        <v>0</v>
      </c>
      <c r="V32" s="207"/>
      <c r="W32" s="188">
        <v>0</v>
      </c>
      <c r="X32" s="187"/>
      <c r="Y32" s="188">
        <v>0</v>
      </c>
      <c r="Z32" s="49">
        <f t="shared" si="2"/>
        <v>0</v>
      </c>
      <c r="AA32" s="187"/>
      <c r="AB32" s="184">
        <v>0</v>
      </c>
      <c r="AC32" s="218"/>
      <c r="AD32" s="188">
        <v>0</v>
      </c>
      <c r="AE32" s="187"/>
      <c r="AF32" s="192">
        <v>0</v>
      </c>
      <c r="AG32" s="258">
        <f t="shared" si="3"/>
        <v>0</v>
      </c>
      <c r="AH32" s="187"/>
      <c r="AI32" s="188">
        <v>0</v>
      </c>
      <c r="AJ32" s="187"/>
      <c r="AK32" s="188">
        <v>0</v>
      </c>
      <c r="AL32" s="74">
        <f t="shared" si="4"/>
        <v>0</v>
      </c>
    </row>
    <row r="33" spans="1:38" ht="17" thickBot="1" x14ac:dyDescent="0.25">
      <c r="A33" s="273"/>
      <c r="B33" s="274"/>
      <c r="C33" s="274"/>
      <c r="D33" s="274"/>
      <c r="E33" s="274"/>
      <c r="F33" s="274"/>
      <c r="G33" s="274"/>
      <c r="H33" s="236"/>
      <c r="I33" s="275"/>
      <c r="J33" s="276"/>
      <c r="K33" s="277"/>
      <c r="L33" s="275"/>
      <c r="M33" s="237"/>
      <c r="N33" s="278"/>
      <c r="O33" s="279"/>
      <c r="P33" s="280"/>
      <c r="Q33" s="275"/>
      <c r="R33" s="237"/>
      <c r="S33" s="275"/>
      <c r="T33" s="277"/>
      <c r="U33" s="275"/>
      <c r="V33" s="237"/>
      <c r="W33" s="275"/>
      <c r="X33" s="237"/>
      <c r="Y33" s="275"/>
      <c r="Z33" s="281"/>
      <c r="AA33" s="236"/>
      <c r="AB33" s="275"/>
      <c r="AC33" s="277"/>
      <c r="AD33" s="275"/>
      <c r="AE33" s="237"/>
      <c r="AF33" s="278"/>
      <c r="AG33" s="282"/>
      <c r="AH33" s="283"/>
      <c r="AI33" s="275"/>
      <c r="AJ33" s="283"/>
      <c r="AK33" s="275"/>
      <c r="AL33" s="284"/>
    </row>
    <row r="34" spans="1:38" ht="17" thickTop="1" x14ac:dyDescent="0.2">
      <c r="A34" s="216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</row>
    <row r="35" spans="1:38" ht="16" x14ac:dyDescent="0.2">
      <c r="A35" s="216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</row>
    <row r="36" spans="1:38" ht="16" x14ac:dyDescent="0.2">
      <c r="A36" s="101"/>
      <c r="B36" s="142" t="s">
        <v>271</v>
      </c>
      <c r="C36" s="142"/>
      <c r="D36" s="142"/>
      <c r="E36" s="142"/>
      <c r="F36" s="142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</row>
    <row r="37" spans="1:38" ht="16" x14ac:dyDescent="0.2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</row>
    <row r="38" spans="1:38" ht="16" x14ac:dyDescent="0.2">
      <c r="A38" s="216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</row>
    <row r="39" spans="1:38" ht="16" x14ac:dyDescent="0.2">
      <c r="A39" s="216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</row>
    <row r="40" spans="1:38" ht="16" x14ac:dyDescent="0.2">
      <c r="A40" s="216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</row>
    <row r="41" spans="1:38" ht="16" x14ac:dyDescent="0.2">
      <c r="A41" s="216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</row>
    <row r="42" spans="1:38" ht="16" x14ac:dyDescent="0.2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</row>
    <row r="43" spans="1:38" ht="16" x14ac:dyDescent="0.2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</row>
    <row r="44" spans="1:38" ht="16" x14ac:dyDescent="0.2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</row>
    <row r="45" spans="1:38" ht="16" x14ac:dyDescent="0.2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</row>
    <row r="46" spans="1:38" ht="16" x14ac:dyDescent="0.2">
      <c r="A46" s="216"/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</row>
    <row r="47" spans="1:38" ht="16" x14ac:dyDescent="0.2">
      <c r="A47" s="216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</row>
    <row r="48" spans="1:38" ht="16" x14ac:dyDescent="0.2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</row>
    <row r="49" spans="1:38" ht="16" x14ac:dyDescent="0.2">
      <c r="A49" s="216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</row>
    <row r="50" spans="1:38" ht="16" x14ac:dyDescent="0.2">
      <c r="A50" s="216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</row>
    <row r="51" spans="1:38" ht="16" x14ac:dyDescent="0.2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</row>
    <row r="52" spans="1:38" ht="16" x14ac:dyDescent="0.2">
      <c r="A52" s="216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</row>
    <row r="53" spans="1:38" ht="16" x14ac:dyDescent="0.2">
      <c r="A53" s="216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</row>
    <row r="54" spans="1:38" ht="16" x14ac:dyDescent="0.2">
      <c r="A54" s="216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</row>
    <row r="55" spans="1:38" ht="16" x14ac:dyDescent="0.2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</row>
    <row r="56" spans="1:38" ht="16" x14ac:dyDescent="0.2">
      <c r="A56" s="216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</row>
    <row r="57" spans="1:38" ht="16" x14ac:dyDescent="0.2">
      <c r="A57" s="216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</row>
    <row r="58" spans="1:38" ht="16" x14ac:dyDescent="0.2">
      <c r="A58" s="216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</row>
    <row r="59" spans="1:38" ht="16" x14ac:dyDescent="0.2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</row>
    <row r="60" spans="1:38" ht="16" x14ac:dyDescent="0.2">
      <c r="A60" s="216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</row>
    <row r="61" spans="1:38" ht="16" x14ac:dyDescent="0.2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</row>
    <row r="62" spans="1:38" ht="16" x14ac:dyDescent="0.2">
      <c r="A62" s="216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</row>
    <row r="63" spans="1:38" ht="16" x14ac:dyDescent="0.2">
      <c r="A63" s="216"/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</row>
    <row r="64" spans="1:38" ht="16" x14ac:dyDescent="0.2">
      <c r="A64" s="216"/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</row>
    <row r="65" spans="1:38" ht="16" x14ac:dyDescent="0.2">
      <c r="A65" s="216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</row>
    <row r="66" spans="1:38" ht="16" x14ac:dyDescent="0.2">
      <c r="A66" s="216"/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</row>
    <row r="67" spans="1:38" ht="16" x14ac:dyDescent="0.2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</row>
    <row r="68" spans="1:38" ht="16" x14ac:dyDescent="0.2">
      <c r="A68" s="216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</row>
    <row r="69" spans="1:38" ht="16" x14ac:dyDescent="0.2">
      <c r="A69" s="216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</row>
    <row r="70" spans="1:38" ht="16" x14ac:dyDescent="0.2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</row>
    <row r="71" spans="1:38" ht="16" x14ac:dyDescent="0.2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</row>
    <row r="72" spans="1:38" ht="16" x14ac:dyDescent="0.2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</row>
    <row r="73" spans="1:38" ht="16" x14ac:dyDescent="0.2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</row>
    <row r="74" spans="1:38" ht="16" x14ac:dyDescent="0.2">
      <c r="A74" s="216"/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</row>
    <row r="75" spans="1:38" ht="16" x14ac:dyDescent="0.2">
      <c r="A75" s="216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</row>
    <row r="76" spans="1:38" ht="16" x14ac:dyDescent="0.2">
      <c r="A76" s="216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</row>
    <row r="77" spans="1:38" ht="16" x14ac:dyDescent="0.2">
      <c r="A77" s="216"/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</row>
    <row r="78" spans="1:38" ht="16" x14ac:dyDescent="0.2">
      <c r="A78" s="216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</row>
    <row r="79" spans="1:38" ht="16" x14ac:dyDescent="0.2">
      <c r="A79" s="216"/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</row>
    <row r="80" spans="1:38" ht="16" x14ac:dyDescent="0.2">
      <c r="A80" s="216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</row>
    <row r="81" spans="1:38" ht="16" x14ac:dyDescent="0.2">
      <c r="A81" s="216"/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</row>
    <row r="82" spans="1:38" ht="16" x14ac:dyDescent="0.2">
      <c r="A82" s="216"/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</row>
    <row r="83" spans="1:38" ht="16" x14ac:dyDescent="0.2">
      <c r="A83" s="216"/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</row>
    <row r="84" spans="1:38" ht="16" x14ac:dyDescent="0.2">
      <c r="A84" s="216"/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</row>
    <row r="85" spans="1:38" ht="16" x14ac:dyDescent="0.2">
      <c r="A85" s="216"/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</row>
    <row r="86" spans="1:38" ht="16" x14ac:dyDescent="0.2">
      <c r="A86" s="216"/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</row>
    <row r="87" spans="1:38" ht="16" x14ac:dyDescent="0.2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</row>
    <row r="88" spans="1:38" ht="16" x14ac:dyDescent="0.2">
      <c r="A88" s="216"/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</row>
    <row r="89" spans="1:38" ht="16" x14ac:dyDescent="0.2">
      <c r="A89" s="216"/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</row>
    <row r="90" spans="1:38" ht="16" x14ac:dyDescent="0.2">
      <c r="A90" s="216"/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</row>
    <row r="91" spans="1:38" ht="16" x14ac:dyDescent="0.2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</row>
    <row r="92" spans="1:38" ht="16" x14ac:dyDescent="0.2">
      <c r="A92" s="216"/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</row>
    <row r="93" spans="1:38" ht="16" x14ac:dyDescent="0.2">
      <c r="A93" s="216"/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</row>
    <row r="94" spans="1:38" ht="16" x14ac:dyDescent="0.2">
      <c r="A94" s="216"/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</row>
    <row r="95" spans="1:38" ht="16" x14ac:dyDescent="0.2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</row>
    <row r="96" spans="1:38" ht="16" x14ac:dyDescent="0.2">
      <c r="A96" s="216"/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</row>
    <row r="97" spans="1:38" ht="16" x14ac:dyDescent="0.2">
      <c r="A97" s="216"/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</row>
    <row r="98" spans="1:38" ht="16" x14ac:dyDescent="0.2">
      <c r="A98" s="216"/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</row>
    <row r="99" spans="1:38" ht="16" x14ac:dyDescent="0.2">
      <c r="A99" s="216"/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</row>
    <row r="100" spans="1:38" ht="16" x14ac:dyDescent="0.2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</row>
    <row r="101" spans="1:38" ht="16" x14ac:dyDescent="0.2">
      <c r="A101" s="216"/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</row>
    <row r="102" spans="1:38" ht="16" x14ac:dyDescent="0.2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</row>
    <row r="103" spans="1:38" ht="16" x14ac:dyDescent="0.2">
      <c r="A103" s="216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</row>
    <row r="104" spans="1:38" ht="16" x14ac:dyDescent="0.2">
      <c r="A104" s="216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</row>
    <row r="105" spans="1:38" ht="16" x14ac:dyDescent="0.2">
      <c r="A105" s="216"/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</row>
    <row r="106" spans="1:38" ht="16" x14ac:dyDescent="0.2">
      <c r="A106" s="216"/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</row>
    <row r="107" spans="1:38" ht="16" x14ac:dyDescent="0.2">
      <c r="A107" s="216"/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</row>
    <row r="108" spans="1:38" ht="16" x14ac:dyDescent="0.2">
      <c r="A108" s="216"/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</row>
    <row r="109" spans="1:38" ht="16" x14ac:dyDescent="0.2">
      <c r="A109" s="216"/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</row>
    <row r="110" spans="1:38" ht="16" x14ac:dyDescent="0.2">
      <c r="A110" s="216"/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</row>
    <row r="111" spans="1:38" ht="16" x14ac:dyDescent="0.2">
      <c r="A111" s="216"/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</row>
    <row r="112" spans="1:38" ht="16" x14ac:dyDescent="0.2">
      <c r="A112" s="216"/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</row>
    <row r="113" spans="1:38" ht="16" x14ac:dyDescent="0.2">
      <c r="A113" s="216"/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</row>
    <row r="114" spans="1:38" ht="16" x14ac:dyDescent="0.2">
      <c r="A114" s="216"/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</row>
    <row r="115" spans="1:38" ht="16" x14ac:dyDescent="0.2">
      <c r="A115" s="216"/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</row>
    <row r="116" spans="1:38" ht="16" x14ac:dyDescent="0.2">
      <c r="A116" s="216"/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</row>
    <row r="117" spans="1:38" ht="16" x14ac:dyDescent="0.2">
      <c r="A117" s="216"/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</row>
    <row r="118" spans="1:38" ht="16" x14ac:dyDescent="0.2">
      <c r="A118" s="216"/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</row>
    <row r="119" spans="1:38" ht="16" x14ac:dyDescent="0.2">
      <c r="A119" s="216"/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</row>
    <row r="120" spans="1:38" ht="16" x14ac:dyDescent="0.2">
      <c r="A120" s="216"/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</row>
    <row r="121" spans="1:38" ht="16" x14ac:dyDescent="0.2">
      <c r="A121" s="216"/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</row>
    <row r="122" spans="1:38" ht="16" x14ac:dyDescent="0.2">
      <c r="A122" s="216"/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</row>
    <row r="123" spans="1:38" ht="16" x14ac:dyDescent="0.2">
      <c r="A123" s="216"/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</row>
    <row r="124" spans="1:38" ht="16" x14ac:dyDescent="0.2">
      <c r="A124" s="216"/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</row>
    <row r="125" spans="1:38" ht="16" x14ac:dyDescent="0.2">
      <c r="A125" s="216"/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</row>
    <row r="126" spans="1:38" ht="16" x14ac:dyDescent="0.2">
      <c r="A126" s="216"/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</row>
    <row r="127" spans="1:38" ht="16" x14ac:dyDescent="0.2">
      <c r="A127" s="216"/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</row>
    <row r="128" spans="1:38" ht="16" x14ac:dyDescent="0.2">
      <c r="A128" s="216"/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</row>
    <row r="129" spans="1:38" ht="16" x14ac:dyDescent="0.2">
      <c r="A129" s="216"/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</row>
    <row r="130" spans="1:38" ht="16" x14ac:dyDescent="0.2">
      <c r="A130" s="216"/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</row>
    <row r="131" spans="1:38" ht="16" x14ac:dyDescent="0.2">
      <c r="A131" s="216"/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</row>
    <row r="132" spans="1:38" ht="16" x14ac:dyDescent="0.2">
      <c r="A132" s="216"/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</row>
    <row r="133" spans="1:38" ht="16" x14ac:dyDescent="0.2">
      <c r="A133" s="216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</row>
    <row r="134" spans="1:38" ht="16" x14ac:dyDescent="0.2">
      <c r="A134" s="216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</row>
    <row r="135" spans="1:38" ht="16" x14ac:dyDescent="0.2">
      <c r="A135" s="216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</row>
    <row r="136" spans="1:38" ht="16" x14ac:dyDescent="0.2">
      <c r="A136" s="216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</row>
    <row r="137" spans="1:38" ht="16" x14ac:dyDescent="0.2">
      <c r="A137" s="216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</row>
    <row r="138" spans="1:38" ht="16" x14ac:dyDescent="0.2">
      <c r="A138" s="216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</row>
    <row r="139" spans="1:38" ht="16" x14ac:dyDescent="0.2">
      <c r="A139" s="216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</row>
    <row r="140" spans="1:38" ht="16" x14ac:dyDescent="0.2">
      <c r="A140" s="216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</row>
    <row r="141" spans="1:38" ht="16" x14ac:dyDescent="0.2">
      <c r="A141" s="216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</row>
    <row r="142" spans="1:38" ht="16" x14ac:dyDescent="0.2">
      <c r="A142" s="216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</row>
    <row r="143" spans="1:38" ht="16" x14ac:dyDescent="0.2">
      <c r="A143" s="216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</row>
    <row r="144" spans="1:38" ht="16" x14ac:dyDescent="0.2">
      <c r="A144" s="216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</row>
    <row r="145" spans="1:38" ht="16" x14ac:dyDescent="0.2">
      <c r="A145" s="216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</row>
    <row r="146" spans="1:38" ht="16" x14ac:dyDescent="0.2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</row>
    <row r="147" spans="1:38" ht="16" x14ac:dyDescent="0.2">
      <c r="A147" s="216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</row>
    <row r="148" spans="1:38" ht="16" x14ac:dyDescent="0.2">
      <c r="A148" s="216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</row>
    <row r="149" spans="1:38" ht="16" x14ac:dyDescent="0.2">
      <c r="A149" s="216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</row>
    <row r="150" spans="1:38" ht="16" x14ac:dyDescent="0.2">
      <c r="A150" s="216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</row>
    <row r="151" spans="1:38" ht="16" x14ac:dyDescent="0.2">
      <c r="A151" s="216"/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</row>
    <row r="152" spans="1:38" ht="16" x14ac:dyDescent="0.2">
      <c r="A152" s="216"/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</row>
    <row r="153" spans="1:38" ht="16" x14ac:dyDescent="0.2">
      <c r="A153" s="216"/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</row>
    <row r="154" spans="1:38" ht="16" x14ac:dyDescent="0.2">
      <c r="A154" s="216"/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</row>
    <row r="155" spans="1:38" ht="16" x14ac:dyDescent="0.2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</row>
    <row r="156" spans="1:38" ht="16" x14ac:dyDescent="0.2">
      <c r="A156" s="216"/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</row>
    <row r="157" spans="1:38" ht="16" x14ac:dyDescent="0.2">
      <c r="A157" s="216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</row>
    <row r="158" spans="1:38" ht="16" x14ac:dyDescent="0.2">
      <c r="A158" s="216"/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</row>
    <row r="159" spans="1:38" ht="16" x14ac:dyDescent="0.2">
      <c r="A159" s="216"/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</row>
    <row r="160" spans="1:38" ht="16" x14ac:dyDescent="0.2">
      <c r="A160" s="216"/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</row>
    <row r="161" spans="1:38" ht="16" x14ac:dyDescent="0.2">
      <c r="A161" s="216"/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</row>
    <row r="162" spans="1:38" ht="16" x14ac:dyDescent="0.2">
      <c r="A162" s="216"/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</row>
    <row r="163" spans="1:38" ht="16" x14ac:dyDescent="0.2">
      <c r="A163" s="216"/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</row>
    <row r="164" spans="1:38" ht="16" x14ac:dyDescent="0.2">
      <c r="A164" s="216"/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</row>
    <row r="165" spans="1:38" ht="16" x14ac:dyDescent="0.2">
      <c r="A165" s="216"/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</row>
    <row r="166" spans="1:38" ht="16" x14ac:dyDescent="0.2">
      <c r="A166" s="216"/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</row>
    <row r="167" spans="1:38" ht="16" x14ac:dyDescent="0.2">
      <c r="A167" s="216"/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</row>
    <row r="168" spans="1:38" ht="16" x14ac:dyDescent="0.2">
      <c r="A168" s="216"/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</row>
    <row r="169" spans="1:38" ht="16" x14ac:dyDescent="0.2">
      <c r="A169" s="216"/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</row>
    <row r="170" spans="1:38" ht="16" x14ac:dyDescent="0.2">
      <c r="A170" s="216"/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</row>
    <row r="171" spans="1:38" ht="16" x14ac:dyDescent="0.2">
      <c r="A171" s="216"/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</row>
    <row r="172" spans="1:38" ht="16" x14ac:dyDescent="0.2">
      <c r="A172" s="216"/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</row>
    <row r="173" spans="1:38" ht="16" x14ac:dyDescent="0.2">
      <c r="A173" s="216"/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</row>
    <row r="174" spans="1:38" ht="16" x14ac:dyDescent="0.2">
      <c r="A174" s="216"/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</row>
    <row r="175" spans="1:38" ht="16" x14ac:dyDescent="0.2">
      <c r="A175" s="216"/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</row>
    <row r="176" spans="1:38" ht="16" x14ac:dyDescent="0.2">
      <c r="A176" s="216"/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</row>
    <row r="177" spans="1:38" ht="16" x14ac:dyDescent="0.2">
      <c r="A177" s="216"/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</row>
    <row r="178" spans="1:38" ht="16" x14ac:dyDescent="0.2">
      <c r="A178" s="216"/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</row>
    <row r="179" spans="1:38" ht="16" x14ac:dyDescent="0.2">
      <c r="A179" s="216"/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</row>
    <row r="180" spans="1:38" ht="16" x14ac:dyDescent="0.2">
      <c r="A180" s="216"/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</row>
    <row r="181" spans="1:38" ht="16" x14ac:dyDescent="0.2">
      <c r="A181" s="216"/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</row>
    <row r="182" spans="1:38" ht="16" x14ac:dyDescent="0.2">
      <c r="A182" s="216"/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  <c r="AL182" s="216"/>
    </row>
    <row r="183" spans="1:38" ht="16" x14ac:dyDescent="0.2">
      <c r="A183" s="216"/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</row>
    <row r="184" spans="1:38" ht="16" x14ac:dyDescent="0.2">
      <c r="A184" s="216"/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</row>
    <row r="185" spans="1:38" ht="16" x14ac:dyDescent="0.2">
      <c r="A185" s="216"/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</row>
    <row r="186" spans="1:38" ht="16" x14ac:dyDescent="0.2">
      <c r="A186" s="216"/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</row>
    <row r="187" spans="1:38" ht="16" x14ac:dyDescent="0.2">
      <c r="A187" s="216"/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</row>
    <row r="188" spans="1:38" ht="16" x14ac:dyDescent="0.2">
      <c r="A188" s="216"/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</row>
    <row r="189" spans="1:38" ht="16" x14ac:dyDescent="0.2">
      <c r="A189" s="216"/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</row>
    <row r="190" spans="1:38" ht="16" x14ac:dyDescent="0.2">
      <c r="A190" s="216"/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</row>
    <row r="191" spans="1:38" ht="16" x14ac:dyDescent="0.2">
      <c r="A191" s="216"/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</row>
    <row r="192" spans="1:38" ht="16" x14ac:dyDescent="0.2">
      <c r="A192" s="216"/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</row>
    <row r="193" spans="1:38" ht="16" x14ac:dyDescent="0.2">
      <c r="A193" s="216"/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</row>
    <row r="194" spans="1:38" ht="16" x14ac:dyDescent="0.2">
      <c r="A194" s="216"/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</row>
    <row r="195" spans="1:38" ht="16" x14ac:dyDescent="0.2">
      <c r="A195" s="216"/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</row>
    <row r="196" spans="1:38" ht="16" x14ac:dyDescent="0.2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</row>
    <row r="197" spans="1:38" ht="16" x14ac:dyDescent="0.2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</row>
    <row r="198" spans="1:38" ht="16" x14ac:dyDescent="0.2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</row>
    <row r="199" spans="1:38" ht="16" x14ac:dyDescent="0.2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</row>
    <row r="200" spans="1:38" ht="16" x14ac:dyDescent="0.2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6"/>
      <c r="AK200" s="216"/>
      <c r="AL200" s="216"/>
    </row>
    <row r="201" spans="1:38" ht="16" x14ac:dyDescent="0.2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  <c r="AJ201" s="216"/>
      <c r="AK201" s="216"/>
      <c r="AL201" s="216"/>
    </row>
    <row r="202" spans="1:38" ht="16" x14ac:dyDescent="0.2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</row>
    <row r="203" spans="1:38" ht="16" x14ac:dyDescent="0.2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</row>
    <row r="204" spans="1:38" ht="16" x14ac:dyDescent="0.2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</row>
    <row r="205" spans="1:38" ht="16" x14ac:dyDescent="0.2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</row>
    <row r="206" spans="1:38" ht="16" x14ac:dyDescent="0.2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</row>
    <row r="207" spans="1:38" ht="16" x14ac:dyDescent="0.2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</row>
    <row r="208" spans="1:38" ht="16" x14ac:dyDescent="0.2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  <c r="AL208" s="216"/>
    </row>
    <row r="209" spans="1:38" ht="16" x14ac:dyDescent="0.2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</row>
    <row r="210" spans="1:38" ht="16" x14ac:dyDescent="0.2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</row>
    <row r="211" spans="1:38" ht="16" x14ac:dyDescent="0.2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</row>
    <row r="212" spans="1:38" ht="16" x14ac:dyDescent="0.2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</row>
    <row r="213" spans="1:38" ht="16" x14ac:dyDescent="0.2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</row>
    <row r="214" spans="1:38" ht="16" x14ac:dyDescent="0.2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</row>
    <row r="215" spans="1:38" ht="16" x14ac:dyDescent="0.2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</row>
    <row r="216" spans="1:38" ht="16" x14ac:dyDescent="0.2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</row>
    <row r="217" spans="1:38" ht="16" x14ac:dyDescent="0.2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</row>
    <row r="218" spans="1:38" ht="16" x14ac:dyDescent="0.2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6"/>
      <c r="AK218" s="216"/>
      <c r="AL218" s="216"/>
    </row>
    <row r="219" spans="1:38" ht="16" x14ac:dyDescent="0.2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  <c r="AL219" s="216"/>
    </row>
    <row r="220" spans="1:38" ht="16" x14ac:dyDescent="0.2">
      <c r="A220" s="216"/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6"/>
      <c r="AK220" s="216"/>
      <c r="AL220" s="216"/>
    </row>
    <row r="221" spans="1:38" ht="16" x14ac:dyDescent="0.2">
      <c r="A221" s="216"/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  <c r="AA221" s="216"/>
      <c r="AB221" s="216"/>
      <c r="AC221" s="216"/>
      <c r="AD221" s="216"/>
      <c r="AE221" s="216"/>
      <c r="AF221" s="216"/>
      <c r="AG221" s="216"/>
      <c r="AH221" s="216"/>
      <c r="AI221" s="216"/>
      <c r="AJ221" s="216"/>
      <c r="AK221" s="216"/>
      <c r="AL221" s="216"/>
    </row>
    <row r="222" spans="1:38" ht="16" x14ac:dyDescent="0.2">
      <c r="A222" s="216"/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  <c r="AH222" s="216"/>
      <c r="AI222" s="216"/>
      <c r="AJ222" s="216"/>
      <c r="AK222" s="216"/>
      <c r="AL222" s="216"/>
    </row>
    <row r="223" spans="1:38" ht="16" x14ac:dyDescent="0.2">
      <c r="A223" s="216"/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  <c r="AJ223" s="216"/>
      <c r="AK223" s="216"/>
      <c r="AL223" s="216"/>
    </row>
    <row r="224" spans="1:38" ht="16" x14ac:dyDescent="0.2">
      <c r="A224" s="216"/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  <c r="AJ224" s="216"/>
      <c r="AK224" s="216"/>
      <c r="AL224" s="216"/>
    </row>
    <row r="225" spans="1:38" ht="16" x14ac:dyDescent="0.2">
      <c r="A225" s="216"/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16"/>
      <c r="AK225" s="216"/>
      <c r="AL225" s="216"/>
    </row>
    <row r="226" spans="1:38" ht="16" x14ac:dyDescent="0.2">
      <c r="A226" s="216"/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6"/>
      <c r="AK226" s="216"/>
      <c r="AL226" s="216"/>
    </row>
    <row r="227" spans="1:38" ht="16" x14ac:dyDescent="0.2">
      <c r="A227" s="216"/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</row>
    <row r="228" spans="1:38" ht="16" x14ac:dyDescent="0.2">
      <c r="A228" s="216"/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</row>
    <row r="229" spans="1:38" ht="16" x14ac:dyDescent="0.2">
      <c r="A229" s="216"/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</row>
    <row r="230" spans="1:38" ht="16" x14ac:dyDescent="0.2">
      <c r="A230" s="216"/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</row>
    <row r="231" spans="1:38" ht="16" x14ac:dyDescent="0.2">
      <c r="A231" s="216"/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</row>
    <row r="232" spans="1:38" ht="16" x14ac:dyDescent="0.2">
      <c r="A232" s="216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</row>
    <row r="233" spans="1:38" ht="16" x14ac:dyDescent="0.2">
      <c r="A233" s="216"/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</row>
    <row r="234" spans="1:38" ht="16" x14ac:dyDescent="0.2">
      <c r="A234" s="216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</row>
    <row r="235" spans="1:38" ht="16" x14ac:dyDescent="0.2">
      <c r="A235" s="216"/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  <c r="AA235" s="216"/>
      <c r="AB235" s="216"/>
      <c r="AC235" s="216"/>
      <c r="AD235" s="216"/>
      <c r="AE235" s="216"/>
      <c r="AF235" s="216"/>
      <c r="AG235" s="216"/>
      <c r="AH235" s="216"/>
      <c r="AI235" s="216"/>
      <c r="AJ235" s="216"/>
      <c r="AK235" s="216"/>
      <c r="AL235" s="216"/>
    </row>
    <row r="236" spans="1:38" ht="16" x14ac:dyDescent="0.2">
      <c r="A236" s="216"/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6"/>
      <c r="AL236" s="216"/>
    </row>
    <row r="237" spans="1:38" ht="16" x14ac:dyDescent="0.2">
      <c r="A237" s="216"/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  <c r="AA237" s="216"/>
      <c r="AB237" s="216"/>
      <c r="AC237" s="216"/>
      <c r="AD237" s="216"/>
      <c r="AE237" s="216"/>
      <c r="AF237" s="216"/>
      <c r="AG237" s="216"/>
      <c r="AH237" s="216"/>
      <c r="AI237" s="216"/>
      <c r="AJ237" s="216"/>
      <c r="AK237" s="216"/>
      <c r="AL237" s="216"/>
    </row>
    <row r="238" spans="1:38" ht="16" x14ac:dyDescent="0.2">
      <c r="A238" s="216"/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6"/>
      <c r="AG238" s="216"/>
      <c r="AH238" s="216"/>
      <c r="AI238" s="216"/>
      <c r="AJ238" s="216"/>
      <c r="AK238" s="216"/>
      <c r="AL238" s="216"/>
    </row>
    <row r="239" spans="1:38" ht="16" x14ac:dyDescent="0.2">
      <c r="A239" s="216"/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6"/>
      <c r="AG239" s="216"/>
      <c r="AH239" s="216"/>
      <c r="AI239" s="216"/>
      <c r="AJ239" s="216"/>
      <c r="AK239" s="216"/>
      <c r="AL239" s="216"/>
    </row>
    <row r="240" spans="1:38" ht="16" x14ac:dyDescent="0.2">
      <c r="A240" s="216"/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6"/>
      <c r="AG240" s="216"/>
      <c r="AH240" s="216"/>
      <c r="AI240" s="216"/>
      <c r="AJ240" s="216"/>
      <c r="AK240" s="216"/>
      <c r="AL240" s="216"/>
    </row>
    <row r="241" spans="1:38" ht="16" x14ac:dyDescent="0.2">
      <c r="A241" s="216"/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16"/>
      <c r="AK241" s="216"/>
      <c r="AL241" s="216"/>
    </row>
    <row r="242" spans="1:38" ht="16" x14ac:dyDescent="0.2">
      <c r="A242" s="216"/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16"/>
      <c r="AK242" s="216"/>
      <c r="AL242" s="216"/>
    </row>
    <row r="243" spans="1:38" ht="16" x14ac:dyDescent="0.2">
      <c r="A243" s="216"/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16"/>
      <c r="AK243" s="216"/>
      <c r="AL243" s="216"/>
    </row>
    <row r="244" spans="1:38" ht="16" x14ac:dyDescent="0.2">
      <c r="A244" s="216"/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</row>
    <row r="245" spans="1:38" ht="16" x14ac:dyDescent="0.2">
      <c r="A245" s="216"/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</row>
    <row r="246" spans="1:38" ht="16" x14ac:dyDescent="0.2">
      <c r="A246" s="216"/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  <c r="AL246" s="216"/>
    </row>
    <row r="247" spans="1:38" ht="16" x14ac:dyDescent="0.2">
      <c r="A247" s="216"/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</row>
    <row r="248" spans="1:38" ht="16" x14ac:dyDescent="0.2">
      <c r="A248" s="216"/>
      <c r="B248" s="216"/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</row>
    <row r="249" spans="1:38" ht="16" x14ac:dyDescent="0.2">
      <c r="A249" s="216"/>
      <c r="B249" s="216"/>
      <c r="C249" s="216"/>
      <c r="D249" s="216"/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</row>
    <row r="250" spans="1:38" ht="16" x14ac:dyDescent="0.2">
      <c r="A250" s="216"/>
      <c r="B250" s="216"/>
      <c r="C250" s="216"/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</row>
    <row r="251" spans="1:38" ht="16" x14ac:dyDescent="0.2">
      <c r="A251" s="216"/>
      <c r="B251" s="216"/>
      <c r="C251" s="216"/>
      <c r="D251" s="216"/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6"/>
      <c r="AK251" s="216"/>
      <c r="AL251" s="216"/>
    </row>
    <row r="252" spans="1:38" ht="16" x14ac:dyDescent="0.2">
      <c r="A252" s="216"/>
      <c r="B252" s="216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6"/>
      <c r="AK252" s="216"/>
      <c r="AL252" s="216"/>
    </row>
    <row r="253" spans="1:38" ht="16" x14ac:dyDescent="0.2">
      <c r="A253" s="216"/>
      <c r="B253" s="216"/>
      <c r="C253" s="216"/>
      <c r="D253" s="216"/>
      <c r="E253" s="216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  <c r="AA253" s="216"/>
      <c r="AB253" s="216"/>
      <c r="AC253" s="216"/>
      <c r="AD253" s="216"/>
      <c r="AE253" s="216"/>
      <c r="AF253" s="216"/>
      <c r="AG253" s="216"/>
      <c r="AH253" s="216"/>
      <c r="AI253" s="216"/>
      <c r="AJ253" s="216"/>
      <c r="AK253" s="216"/>
      <c r="AL253" s="216"/>
    </row>
    <row r="254" spans="1:38" ht="16" x14ac:dyDescent="0.2">
      <c r="A254" s="216"/>
      <c r="B254" s="216"/>
      <c r="C254" s="216"/>
      <c r="D254" s="216"/>
      <c r="E254" s="216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  <c r="AA254" s="216"/>
      <c r="AB254" s="216"/>
      <c r="AC254" s="216"/>
      <c r="AD254" s="216"/>
      <c r="AE254" s="216"/>
      <c r="AF254" s="216"/>
      <c r="AG254" s="216"/>
      <c r="AH254" s="216"/>
      <c r="AI254" s="216"/>
      <c r="AJ254" s="216"/>
      <c r="AK254" s="216"/>
      <c r="AL254" s="216"/>
    </row>
    <row r="255" spans="1:38" ht="16" x14ac:dyDescent="0.2">
      <c r="A255" s="216"/>
      <c r="B255" s="216"/>
      <c r="C255" s="216"/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  <c r="AA255" s="216"/>
      <c r="AB255" s="216"/>
      <c r="AC255" s="216"/>
      <c r="AD255" s="216"/>
      <c r="AE255" s="216"/>
      <c r="AF255" s="216"/>
      <c r="AG255" s="216"/>
      <c r="AH255" s="216"/>
      <c r="AI255" s="216"/>
      <c r="AJ255" s="216"/>
      <c r="AK255" s="216"/>
      <c r="AL255" s="216"/>
    </row>
    <row r="256" spans="1:38" ht="16" x14ac:dyDescent="0.2">
      <c r="A256" s="216"/>
      <c r="B256" s="216"/>
      <c r="C256" s="216"/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  <c r="AA256" s="216"/>
      <c r="AB256" s="216"/>
      <c r="AC256" s="216"/>
      <c r="AD256" s="216"/>
      <c r="AE256" s="216"/>
      <c r="AF256" s="216"/>
      <c r="AG256" s="216"/>
      <c r="AH256" s="216"/>
      <c r="AI256" s="216"/>
      <c r="AJ256" s="216"/>
      <c r="AK256" s="216"/>
      <c r="AL256" s="216"/>
    </row>
    <row r="257" spans="1:38" ht="16" x14ac:dyDescent="0.2">
      <c r="A257" s="216"/>
      <c r="B257" s="216"/>
      <c r="C257" s="216"/>
      <c r="D257" s="216"/>
      <c r="E257" s="216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  <c r="AA257" s="216"/>
      <c r="AB257" s="216"/>
      <c r="AC257" s="216"/>
      <c r="AD257" s="216"/>
      <c r="AE257" s="216"/>
      <c r="AF257" s="216"/>
      <c r="AG257" s="216"/>
      <c r="AH257" s="216"/>
      <c r="AI257" s="216"/>
      <c r="AJ257" s="216"/>
      <c r="AK257" s="216"/>
      <c r="AL257" s="216"/>
    </row>
    <row r="258" spans="1:38" ht="16" x14ac:dyDescent="0.2">
      <c r="A258" s="216"/>
      <c r="B258" s="216"/>
      <c r="C258" s="216"/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216"/>
      <c r="AK258" s="216"/>
      <c r="AL258" s="216"/>
    </row>
    <row r="259" spans="1:38" ht="16" x14ac:dyDescent="0.2">
      <c r="A259" s="216"/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  <c r="AL259" s="216"/>
    </row>
    <row r="260" spans="1:38" ht="16" x14ac:dyDescent="0.2">
      <c r="A260" s="216"/>
      <c r="B260" s="216"/>
      <c r="C260" s="216"/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6"/>
      <c r="AK260" s="216"/>
      <c r="AL260" s="216"/>
    </row>
    <row r="261" spans="1:38" ht="16" x14ac:dyDescent="0.2">
      <c r="A261" s="216"/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6"/>
      <c r="AK261" s="216"/>
      <c r="AL261" s="216"/>
    </row>
    <row r="262" spans="1:38" ht="16" x14ac:dyDescent="0.2">
      <c r="A262" s="216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</row>
    <row r="263" spans="1:38" ht="16" x14ac:dyDescent="0.2">
      <c r="A263" s="216"/>
      <c r="B263" s="216"/>
      <c r="C263" s="216"/>
      <c r="D263" s="216"/>
      <c r="E263" s="216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  <c r="AA263" s="216"/>
      <c r="AB263" s="216"/>
      <c r="AC263" s="216"/>
      <c r="AD263" s="216"/>
      <c r="AE263" s="216"/>
      <c r="AF263" s="216"/>
      <c r="AG263" s="216"/>
      <c r="AH263" s="216"/>
      <c r="AI263" s="216"/>
      <c r="AJ263" s="216"/>
      <c r="AK263" s="216"/>
      <c r="AL263" s="216"/>
    </row>
    <row r="264" spans="1:38" ht="16" x14ac:dyDescent="0.2">
      <c r="A264" s="216"/>
      <c r="B264" s="216"/>
      <c r="C264" s="216"/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  <c r="AA264" s="216"/>
      <c r="AB264" s="216"/>
      <c r="AC264" s="216"/>
      <c r="AD264" s="216"/>
      <c r="AE264" s="216"/>
      <c r="AF264" s="216"/>
      <c r="AG264" s="216"/>
      <c r="AH264" s="216"/>
      <c r="AI264" s="216"/>
      <c r="AJ264" s="216"/>
      <c r="AK264" s="216"/>
      <c r="AL264" s="216"/>
    </row>
    <row r="265" spans="1:38" ht="16" x14ac:dyDescent="0.2">
      <c r="A265" s="216"/>
      <c r="B265" s="216"/>
      <c r="C265" s="216"/>
      <c r="D265" s="216"/>
      <c r="E265" s="216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6"/>
      <c r="AG265" s="216"/>
      <c r="AH265" s="216"/>
      <c r="AI265" s="216"/>
      <c r="AJ265" s="216"/>
      <c r="AK265" s="216"/>
      <c r="AL265" s="216"/>
    </row>
    <row r="266" spans="1:38" ht="16" x14ac:dyDescent="0.2">
      <c r="A266" s="216"/>
      <c r="B266" s="216"/>
      <c r="C266" s="216"/>
      <c r="D266" s="216"/>
      <c r="E266" s="216"/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6"/>
      <c r="AG266" s="216"/>
      <c r="AH266" s="216"/>
      <c r="AI266" s="216"/>
      <c r="AJ266" s="216"/>
      <c r="AK266" s="216"/>
      <c r="AL266" s="216"/>
    </row>
    <row r="267" spans="1:38" ht="16" x14ac:dyDescent="0.2">
      <c r="A267" s="216"/>
      <c r="B267" s="216"/>
      <c r="C267" s="216"/>
      <c r="D267" s="216"/>
      <c r="E267" s="216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  <c r="AA267" s="216"/>
      <c r="AB267" s="216"/>
      <c r="AC267" s="216"/>
      <c r="AD267" s="216"/>
      <c r="AE267" s="216"/>
      <c r="AF267" s="216"/>
      <c r="AG267" s="216"/>
      <c r="AH267" s="216"/>
      <c r="AI267" s="216"/>
      <c r="AJ267" s="216"/>
      <c r="AK267" s="216"/>
      <c r="AL267" s="216"/>
    </row>
    <row r="268" spans="1:38" ht="16" x14ac:dyDescent="0.2">
      <c r="A268" s="216"/>
      <c r="B268" s="216"/>
      <c r="C268" s="216"/>
      <c r="D268" s="216"/>
      <c r="E268" s="216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  <c r="AA268" s="216"/>
      <c r="AB268" s="216"/>
      <c r="AC268" s="216"/>
      <c r="AD268" s="216"/>
      <c r="AE268" s="216"/>
      <c r="AF268" s="216"/>
      <c r="AG268" s="216"/>
      <c r="AH268" s="216"/>
      <c r="AI268" s="216"/>
      <c r="AJ268" s="216"/>
      <c r="AK268" s="216"/>
      <c r="AL268" s="216"/>
    </row>
    <row r="269" spans="1:38" ht="16" x14ac:dyDescent="0.2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16"/>
      <c r="AK269" s="216"/>
      <c r="AL269" s="216"/>
    </row>
    <row r="270" spans="1:38" ht="16" x14ac:dyDescent="0.2">
      <c r="A270" s="216"/>
      <c r="B270" s="216"/>
      <c r="C270" s="216"/>
      <c r="D270" s="216"/>
      <c r="E270" s="216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16"/>
      <c r="AK270" s="216"/>
      <c r="AL270" s="216"/>
    </row>
    <row r="271" spans="1:38" ht="16" x14ac:dyDescent="0.2">
      <c r="A271" s="216"/>
      <c r="B271" s="216"/>
      <c r="C271" s="216"/>
      <c r="D271" s="216"/>
      <c r="E271" s="216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16"/>
      <c r="AK271" s="216"/>
      <c r="AL271" s="216"/>
    </row>
    <row r="272" spans="1:38" ht="16" x14ac:dyDescent="0.2">
      <c r="A272" s="216"/>
      <c r="B272" s="216"/>
      <c r="C272" s="216"/>
      <c r="D272" s="216"/>
      <c r="E272" s="216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6"/>
      <c r="AK272" s="216"/>
      <c r="AL272" s="216"/>
    </row>
    <row r="273" spans="1:38" ht="16" x14ac:dyDescent="0.2">
      <c r="A273" s="216"/>
      <c r="B273" s="216"/>
      <c r="C273" s="216"/>
      <c r="D273" s="216"/>
      <c r="E273" s="216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  <c r="AL273" s="216"/>
    </row>
    <row r="274" spans="1:38" ht="16" x14ac:dyDescent="0.2">
      <c r="A274" s="216"/>
      <c r="B274" s="216"/>
      <c r="C274" s="216"/>
      <c r="D274" s="216"/>
      <c r="E274" s="216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  <c r="AJ274" s="216"/>
      <c r="AK274" s="216"/>
      <c r="AL274" s="216"/>
    </row>
    <row r="275" spans="1:38" ht="16" x14ac:dyDescent="0.2">
      <c r="A275" s="216"/>
      <c r="B275" s="216"/>
      <c r="C275" s="216"/>
      <c r="D275" s="216"/>
      <c r="E275" s="216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  <c r="AJ275" s="216"/>
      <c r="AK275" s="216"/>
      <c r="AL275" s="216"/>
    </row>
    <row r="276" spans="1:38" ht="16" x14ac:dyDescent="0.2">
      <c r="A276" s="216"/>
      <c r="B276" s="216"/>
      <c r="C276" s="216"/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6"/>
      <c r="AK276" s="216"/>
      <c r="AL276" s="216"/>
    </row>
    <row r="277" spans="1:38" ht="16" x14ac:dyDescent="0.2">
      <c r="A277" s="216"/>
      <c r="B277" s="216"/>
      <c r="C277" s="216"/>
      <c r="D277" s="216"/>
      <c r="E277" s="216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16"/>
      <c r="AK277" s="216"/>
      <c r="AL277" s="216"/>
    </row>
    <row r="278" spans="1:38" ht="16" x14ac:dyDescent="0.2">
      <c r="A278" s="216"/>
      <c r="B278" s="216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16"/>
      <c r="AK278" s="216"/>
      <c r="AL278" s="216"/>
    </row>
    <row r="279" spans="1:38" ht="16" x14ac:dyDescent="0.2">
      <c r="A279" s="216"/>
      <c r="B279" s="216"/>
      <c r="C279" s="216"/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16"/>
      <c r="AK279" s="216"/>
      <c r="AL279" s="216"/>
    </row>
    <row r="280" spans="1:38" ht="16" x14ac:dyDescent="0.2">
      <c r="A280" s="216"/>
      <c r="B280" s="216"/>
      <c r="C280" s="216"/>
      <c r="D280" s="216"/>
      <c r="E280" s="216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16"/>
      <c r="AK280" s="216"/>
      <c r="AL280" s="216"/>
    </row>
    <row r="281" spans="1:38" ht="16" x14ac:dyDescent="0.2">
      <c r="A281" s="216"/>
      <c r="B281" s="216"/>
      <c r="C281" s="216"/>
      <c r="D281" s="216"/>
      <c r="E281" s="216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  <c r="AA281" s="216"/>
      <c r="AB281" s="216"/>
      <c r="AC281" s="216"/>
      <c r="AD281" s="216"/>
      <c r="AE281" s="216"/>
      <c r="AF281" s="216"/>
      <c r="AG281" s="216"/>
      <c r="AH281" s="216"/>
      <c r="AI281" s="216"/>
      <c r="AJ281" s="216"/>
      <c r="AK281" s="216"/>
      <c r="AL281" s="216"/>
    </row>
    <row r="282" spans="1:38" ht="16" x14ac:dyDescent="0.2">
      <c r="A282" s="216"/>
      <c r="B282" s="216"/>
      <c r="C282" s="216"/>
      <c r="D282" s="216"/>
      <c r="E282" s="216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6"/>
      <c r="AD282" s="216"/>
      <c r="AE282" s="216"/>
      <c r="AF282" s="216"/>
      <c r="AG282" s="216"/>
      <c r="AH282" s="216"/>
      <c r="AI282" s="216"/>
      <c r="AJ282" s="216"/>
      <c r="AK282" s="216"/>
      <c r="AL282" s="216"/>
    </row>
    <row r="283" spans="1:38" ht="16" x14ac:dyDescent="0.2">
      <c r="A283" s="216"/>
      <c r="B283" s="216"/>
      <c r="C283" s="216"/>
      <c r="D283" s="216"/>
      <c r="E283" s="216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  <c r="AA283" s="216"/>
      <c r="AB283" s="216"/>
      <c r="AC283" s="216"/>
      <c r="AD283" s="216"/>
      <c r="AE283" s="216"/>
      <c r="AF283" s="216"/>
      <c r="AG283" s="216"/>
      <c r="AH283" s="216"/>
      <c r="AI283" s="216"/>
      <c r="AJ283" s="216"/>
      <c r="AK283" s="216"/>
      <c r="AL283" s="216"/>
    </row>
    <row r="284" spans="1:38" ht="16" x14ac:dyDescent="0.2">
      <c r="A284" s="216"/>
      <c r="B284" s="216"/>
      <c r="C284" s="216"/>
      <c r="D284" s="216"/>
      <c r="E284" s="216"/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16"/>
      <c r="AK284" s="216"/>
      <c r="AL284" s="216"/>
    </row>
    <row r="285" spans="1:38" ht="16" x14ac:dyDescent="0.2">
      <c r="A285" s="216"/>
      <c r="B285" s="216"/>
      <c r="C285" s="216"/>
      <c r="D285" s="216"/>
      <c r="E285" s="216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16"/>
      <c r="AK285" s="216"/>
      <c r="AL285" s="216"/>
    </row>
    <row r="286" spans="1:38" ht="16" x14ac:dyDescent="0.2">
      <c r="A286" s="216"/>
      <c r="B286" s="216"/>
      <c r="C286" s="216"/>
      <c r="D286" s="216"/>
      <c r="E286" s="216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</row>
    <row r="287" spans="1:38" ht="16" x14ac:dyDescent="0.2">
      <c r="A287" s="216"/>
      <c r="B287" s="216"/>
      <c r="C287" s="216"/>
      <c r="D287" s="216"/>
      <c r="E287" s="216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</row>
    <row r="288" spans="1:38" ht="16" x14ac:dyDescent="0.2">
      <c r="A288" s="216"/>
      <c r="B288" s="216"/>
      <c r="C288" s="216"/>
      <c r="D288" s="216"/>
      <c r="E288" s="216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</row>
    <row r="289" spans="1:38" ht="16" x14ac:dyDescent="0.2">
      <c r="A289" s="216"/>
      <c r="B289" s="216"/>
      <c r="C289" s="216"/>
      <c r="D289" s="216"/>
      <c r="E289" s="216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</row>
    <row r="290" spans="1:38" ht="16" x14ac:dyDescent="0.2">
      <c r="A290" s="216"/>
      <c r="B290" s="216"/>
      <c r="C290" s="216"/>
      <c r="D290" s="216"/>
      <c r="E290" s="216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  <c r="AL290" s="216"/>
    </row>
    <row r="291" spans="1:38" ht="16" x14ac:dyDescent="0.2">
      <c r="A291" s="216"/>
      <c r="B291" s="216"/>
      <c r="C291" s="216"/>
      <c r="D291" s="216"/>
      <c r="E291" s="216"/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16"/>
      <c r="AK291" s="216"/>
      <c r="AL291" s="216"/>
    </row>
    <row r="292" spans="1:38" ht="16" x14ac:dyDescent="0.2">
      <c r="A292" s="216"/>
      <c r="B292" s="216"/>
      <c r="C292" s="216"/>
      <c r="D292" s="216"/>
      <c r="E292" s="216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16"/>
      <c r="AK292" s="216"/>
      <c r="AL292" s="216"/>
    </row>
    <row r="293" spans="1:38" ht="16" x14ac:dyDescent="0.2">
      <c r="A293" s="216"/>
      <c r="B293" s="216"/>
      <c r="C293" s="216"/>
      <c r="D293" s="216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  <c r="AA293" s="216"/>
      <c r="AB293" s="216"/>
      <c r="AC293" s="216"/>
      <c r="AD293" s="216"/>
      <c r="AE293" s="216"/>
      <c r="AF293" s="216"/>
      <c r="AG293" s="216"/>
      <c r="AH293" s="216"/>
      <c r="AI293" s="216"/>
      <c r="AJ293" s="216"/>
      <c r="AK293" s="216"/>
      <c r="AL293" s="216"/>
    </row>
    <row r="294" spans="1:38" ht="16" x14ac:dyDescent="0.2">
      <c r="A294" s="216"/>
      <c r="B294" s="216"/>
      <c r="C294" s="216"/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  <c r="AA294" s="216"/>
      <c r="AB294" s="216"/>
      <c r="AC294" s="216"/>
      <c r="AD294" s="216"/>
      <c r="AE294" s="216"/>
      <c r="AF294" s="216"/>
      <c r="AG294" s="216"/>
      <c r="AH294" s="216"/>
      <c r="AI294" s="216"/>
      <c r="AJ294" s="216"/>
      <c r="AK294" s="216"/>
      <c r="AL294" s="216"/>
    </row>
    <row r="295" spans="1:38" ht="16" x14ac:dyDescent="0.2">
      <c r="A295" s="216"/>
      <c r="B295" s="216"/>
      <c r="C295" s="216"/>
      <c r="D295" s="216"/>
      <c r="E295" s="216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16"/>
      <c r="AK295" s="216"/>
      <c r="AL295" s="216"/>
    </row>
    <row r="296" spans="1:38" ht="16" x14ac:dyDescent="0.2">
      <c r="A296" s="216"/>
      <c r="B296" s="216"/>
      <c r="C296" s="216"/>
      <c r="D296" s="216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16"/>
      <c r="AK296" s="216"/>
      <c r="AL296" s="216"/>
    </row>
    <row r="297" spans="1:38" ht="16" x14ac:dyDescent="0.2">
      <c r="A297" s="216"/>
      <c r="B297" s="216"/>
      <c r="C297" s="216"/>
      <c r="D297" s="216"/>
      <c r="E297" s="216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16"/>
      <c r="AK297" s="216"/>
      <c r="AL297" s="216"/>
    </row>
    <row r="298" spans="1:38" ht="16" x14ac:dyDescent="0.2">
      <c r="A298" s="216"/>
      <c r="B298" s="216"/>
      <c r="C298" s="216"/>
      <c r="D298" s="216"/>
      <c r="E298" s="216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  <c r="AA298" s="216"/>
      <c r="AB298" s="216"/>
      <c r="AC298" s="216"/>
      <c r="AD298" s="216"/>
      <c r="AE298" s="216"/>
      <c r="AF298" s="216"/>
      <c r="AG298" s="216"/>
      <c r="AH298" s="216"/>
      <c r="AI298" s="216"/>
      <c r="AJ298" s="216"/>
      <c r="AK298" s="216"/>
      <c r="AL298" s="216"/>
    </row>
    <row r="299" spans="1:38" ht="16" x14ac:dyDescent="0.2">
      <c r="A299" s="216"/>
      <c r="B299" s="216"/>
      <c r="C299" s="216"/>
      <c r="D299" s="216"/>
      <c r="E299" s="216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  <c r="AA299" s="216"/>
      <c r="AB299" s="216"/>
      <c r="AC299" s="216"/>
      <c r="AD299" s="216"/>
      <c r="AE299" s="216"/>
      <c r="AF299" s="216"/>
      <c r="AG299" s="216"/>
      <c r="AH299" s="216"/>
      <c r="AI299" s="216"/>
      <c r="AJ299" s="216"/>
      <c r="AK299" s="216"/>
      <c r="AL299" s="216"/>
    </row>
    <row r="300" spans="1:38" ht="16" x14ac:dyDescent="0.2">
      <c r="A300" s="216"/>
      <c r="B300" s="216"/>
      <c r="C300" s="216"/>
      <c r="D300" s="216"/>
      <c r="E300" s="216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  <c r="AA300" s="216"/>
      <c r="AB300" s="216"/>
      <c r="AC300" s="216"/>
      <c r="AD300" s="216"/>
      <c r="AE300" s="216"/>
      <c r="AF300" s="216"/>
      <c r="AG300" s="216"/>
      <c r="AH300" s="216"/>
      <c r="AI300" s="216"/>
      <c r="AJ300" s="216"/>
      <c r="AK300" s="216"/>
      <c r="AL300" s="216"/>
    </row>
    <row r="301" spans="1:38" ht="16" x14ac:dyDescent="0.2">
      <c r="A301" s="216"/>
      <c r="B301" s="216"/>
      <c r="C301" s="216"/>
      <c r="D301" s="216"/>
      <c r="E301" s="216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216"/>
      <c r="AL301" s="216"/>
    </row>
    <row r="302" spans="1:38" ht="16" x14ac:dyDescent="0.2">
      <c r="A302" s="216"/>
      <c r="B302" s="216"/>
      <c r="C302" s="216"/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  <c r="AJ302" s="216"/>
      <c r="AK302" s="216"/>
      <c r="AL302" s="216"/>
    </row>
    <row r="303" spans="1:38" ht="16" x14ac:dyDescent="0.2">
      <c r="A303" s="216"/>
      <c r="B303" s="216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  <c r="AL303" s="216"/>
    </row>
    <row r="304" spans="1:38" ht="16" x14ac:dyDescent="0.2">
      <c r="A304" s="216"/>
      <c r="B304" s="216"/>
      <c r="C304" s="216"/>
      <c r="D304" s="216"/>
      <c r="E304" s="216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  <c r="AJ304" s="216"/>
      <c r="AK304" s="216"/>
      <c r="AL304" s="216"/>
    </row>
    <row r="305" spans="1:38" ht="16" x14ac:dyDescent="0.2">
      <c r="A305" s="216"/>
      <c r="B305" s="216"/>
      <c r="C305" s="216"/>
      <c r="D305" s="216"/>
      <c r="E305" s="216"/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16"/>
      <c r="AK305" s="216"/>
      <c r="AL305" s="216"/>
    </row>
    <row r="306" spans="1:38" ht="16" x14ac:dyDescent="0.2">
      <c r="A306" s="216"/>
      <c r="B306" s="216"/>
      <c r="C306" s="216"/>
      <c r="D306" s="216"/>
      <c r="E306" s="216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  <c r="AA306" s="216"/>
      <c r="AB306" s="216"/>
      <c r="AC306" s="216"/>
      <c r="AD306" s="216"/>
      <c r="AE306" s="216"/>
      <c r="AF306" s="216"/>
      <c r="AG306" s="216"/>
      <c r="AH306" s="216"/>
      <c r="AI306" s="216"/>
      <c r="AJ306" s="216"/>
      <c r="AK306" s="216"/>
      <c r="AL306" s="216"/>
    </row>
    <row r="307" spans="1:38" ht="16" x14ac:dyDescent="0.2">
      <c r="A307" s="216"/>
      <c r="B307" s="216"/>
      <c r="C307" s="216"/>
      <c r="D307" s="216"/>
      <c r="E307" s="216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  <c r="AA307" s="216"/>
      <c r="AB307" s="216"/>
      <c r="AC307" s="216"/>
      <c r="AD307" s="216"/>
      <c r="AE307" s="216"/>
      <c r="AF307" s="216"/>
      <c r="AG307" s="216"/>
      <c r="AH307" s="216"/>
      <c r="AI307" s="216"/>
      <c r="AJ307" s="216"/>
      <c r="AK307" s="216"/>
      <c r="AL307" s="216"/>
    </row>
    <row r="308" spans="1:38" ht="16" x14ac:dyDescent="0.2">
      <c r="A308" s="216"/>
      <c r="B308" s="216"/>
      <c r="C308" s="216"/>
      <c r="D308" s="216"/>
      <c r="E308" s="216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  <c r="AA308" s="216"/>
      <c r="AB308" s="216"/>
      <c r="AC308" s="216"/>
      <c r="AD308" s="216"/>
      <c r="AE308" s="216"/>
      <c r="AF308" s="216"/>
      <c r="AG308" s="216"/>
      <c r="AH308" s="216"/>
      <c r="AI308" s="216"/>
      <c r="AJ308" s="216"/>
      <c r="AK308" s="216"/>
      <c r="AL308" s="216"/>
    </row>
    <row r="309" spans="1:38" ht="16" x14ac:dyDescent="0.2">
      <c r="A309" s="216"/>
      <c r="B309" s="216"/>
      <c r="C309" s="216"/>
      <c r="D309" s="216"/>
      <c r="E309" s="216"/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  <c r="AA309" s="216"/>
      <c r="AB309" s="216"/>
      <c r="AC309" s="216"/>
      <c r="AD309" s="216"/>
      <c r="AE309" s="216"/>
      <c r="AF309" s="216"/>
      <c r="AG309" s="216"/>
      <c r="AH309" s="216"/>
      <c r="AI309" s="216"/>
      <c r="AJ309" s="216"/>
      <c r="AK309" s="216"/>
      <c r="AL309" s="216"/>
    </row>
    <row r="310" spans="1:38" ht="16" x14ac:dyDescent="0.2">
      <c r="A310" s="216"/>
      <c r="B310" s="216"/>
      <c r="C310" s="216"/>
      <c r="D310" s="216"/>
      <c r="E310" s="216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  <c r="AA310" s="216"/>
      <c r="AB310" s="216"/>
      <c r="AC310" s="216"/>
      <c r="AD310" s="216"/>
      <c r="AE310" s="216"/>
      <c r="AF310" s="216"/>
      <c r="AG310" s="216"/>
      <c r="AH310" s="216"/>
      <c r="AI310" s="216"/>
      <c r="AJ310" s="216"/>
      <c r="AK310" s="216"/>
      <c r="AL310" s="216"/>
    </row>
    <row r="311" spans="1:38" ht="16" x14ac:dyDescent="0.2">
      <c r="A311" s="216"/>
      <c r="B311" s="216"/>
      <c r="C311" s="216"/>
      <c r="D311" s="216"/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  <c r="AA311" s="216"/>
      <c r="AB311" s="216"/>
      <c r="AC311" s="216"/>
      <c r="AD311" s="216"/>
      <c r="AE311" s="216"/>
      <c r="AF311" s="216"/>
      <c r="AG311" s="216"/>
      <c r="AH311" s="216"/>
      <c r="AI311" s="216"/>
      <c r="AJ311" s="216"/>
      <c r="AK311" s="216"/>
      <c r="AL311" s="216"/>
    </row>
    <row r="312" spans="1:38" ht="16" x14ac:dyDescent="0.2">
      <c r="A312" s="216"/>
      <c r="B312" s="216"/>
      <c r="C312" s="216"/>
      <c r="D312" s="216"/>
      <c r="E312" s="216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  <c r="AA312" s="216"/>
      <c r="AB312" s="216"/>
      <c r="AC312" s="216"/>
      <c r="AD312" s="216"/>
      <c r="AE312" s="216"/>
      <c r="AF312" s="216"/>
      <c r="AG312" s="216"/>
      <c r="AH312" s="216"/>
      <c r="AI312" s="216"/>
      <c r="AJ312" s="216"/>
      <c r="AK312" s="216"/>
      <c r="AL312" s="216"/>
    </row>
    <row r="313" spans="1:38" ht="16" x14ac:dyDescent="0.2">
      <c r="A313" s="216"/>
      <c r="B313" s="216"/>
      <c r="C313" s="216"/>
      <c r="D313" s="216"/>
      <c r="E313" s="216"/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  <c r="AA313" s="216"/>
      <c r="AB313" s="216"/>
      <c r="AC313" s="216"/>
      <c r="AD313" s="216"/>
      <c r="AE313" s="216"/>
      <c r="AF313" s="216"/>
      <c r="AG313" s="216"/>
      <c r="AH313" s="216"/>
      <c r="AI313" s="216"/>
      <c r="AJ313" s="216"/>
      <c r="AK313" s="216"/>
      <c r="AL313" s="216"/>
    </row>
    <row r="314" spans="1:38" ht="16" x14ac:dyDescent="0.2">
      <c r="A314" s="216"/>
      <c r="B314" s="216"/>
      <c r="C314" s="216"/>
      <c r="D314" s="216"/>
      <c r="E314" s="216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  <c r="AJ314" s="216"/>
      <c r="AK314" s="216"/>
      <c r="AL314" s="216"/>
    </row>
    <row r="315" spans="1:38" ht="16" x14ac:dyDescent="0.2">
      <c r="A315" s="216"/>
      <c r="B315" s="216"/>
      <c r="C315" s="216"/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</row>
    <row r="316" spans="1:38" ht="16" x14ac:dyDescent="0.2">
      <c r="A316" s="216"/>
      <c r="B316" s="216"/>
      <c r="C316" s="216"/>
      <c r="D316" s="216"/>
      <c r="E316" s="216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</row>
    <row r="317" spans="1:38" ht="16" x14ac:dyDescent="0.2">
      <c r="A317" s="216"/>
      <c r="B317" s="216"/>
      <c r="C317" s="216"/>
      <c r="D317" s="216"/>
      <c r="E317" s="216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</row>
    <row r="318" spans="1:38" ht="16" x14ac:dyDescent="0.2">
      <c r="A318" s="216"/>
      <c r="B318" s="216"/>
      <c r="C318" s="216"/>
      <c r="D318" s="216"/>
      <c r="E318" s="216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</row>
    <row r="319" spans="1:38" ht="16" x14ac:dyDescent="0.2">
      <c r="A319" s="216"/>
      <c r="B319" s="216"/>
      <c r="C319" s="216"/>
      <c r="D319" s="216"/>
      <c r="E319" s="216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</row>
    <row r="320" spans="1:38" ht="16" x14ac:dyDescent="0.2">
      <c r="A320" s="216"/>
      <c r="B320" s="216"/>
      <c r="C320" s="216"/>
      <c r="D320" s="216"/>
      <c r="E320" s="216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</row>
    <row r="321" spans="1:38" ht="16" x14ac:dyDescent="0.2">
      <c r="A321" s="216"/>
      <c r="B321" s="216"/>
      <c r="C321" s="216"/>
      <c r="D321" s="216"/>
      <c r="E321" s="216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</row>
    <row r="322" spans="1:38" ht="16" x14ac:dyDescent="0.2">
      <c r="A322" s="216"/>
      <c r="B322" s="216"/>
      <c r="C322" s="216"/>
      <c r="D322" s="216"/>
      <c r="E322" s="216"/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</row>
    <row r="323" spans="1:38" ht="16" x14ac:dyDescent="0.2">
      <c r="A323" s="216"/>
      <c r="B323" s="216"/>
      <c r="C323" s="216"/>
      <c r="D323" s="216"/>
      <c r="E323" s="216"/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</row>
    <row r="324" spans="1:38" ht="16" x14ac:dyDescent="0.2">
      <c r="A324" s="216"/>
      <c r="B324" s="216"/>
      <c r="C324" s="216"/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</row>
    <row r="325" spans="1:38" ht="16" x14ac:dyDescent="0.2">
      <c r="A325" s="216"/>
      <c r="B325" s="216"/>
      <c r="C325" s="216"/>
      <c r="D325" s="216"/>
      <c r="E325" s="216"/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</row>
    <row r="326" spans="1:38" ht="16" x14ac:dyDescent="0.2">
      <c r="A326" s="216"/>
      <c r="B326" s="216"/>
      <c r="C326" s="216"/>
      <c r="D326" s="216"/>
      <c r="E326" s="216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  <c r="AA326" s="216"/>
      <c r="AB326" s="216"/>
      <c r="AC326" s="216"/>
      <c r="AD326" s="216"/>
      <c r="AE326" s="216"/>
      <c r="AF326" s="216"/>
      <c r="AG326" s="216"/>
      <c r="AH326" s="216"/>
      <c r="AI326" s="216"/>
      <c r="AJ326" s="216"/>
      <c r="AK326" s="216"/>
      <c r="AL326" s="216"/>
    </row>
    <row r="327" spans="1:38" ht="16" x14ac:dyDescent="0.2">
      <c r="A327" s="216"/>
      <c r="B327" s="216"/>
      <c r="C327" s="216"/>
      <c r="D327" s="216"/>
      <c r="E327" s="216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  <c r="AA327" s="216"/>
      <c r="AB327" s="216"/>
      <c r="AC327" s="216"/>
      <c r="AD327" s="216"/>
      <c r="AE327" s="216"/>
      <c r="AF327" s="216"/>
      <c r="AG327" s="216"/>
      <c r="AH327" s="216"/>
      <c r="AI327" s="216"/>
      <c r="AJ327" s="216"/>
      <c r="AK327" s="216"/>
      <c r="AL327" s="216"/>
    </row>
    <row r="328" spans="1:38" ht="16" x14ac:dyDescent="0.2">
      <c r="A328" s="216"/>
      <c r="B328" s="216"/>
      <c r="C328" s="216"/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  <c r="AA328" s="216"/>
      <c r="AB328" s="216"/>
      <c r="AC328" s="216"/>
      <c r="AD328" s="216"/>
      <c r="AE328" s="216"/>
      <c r="AF328" s="216"/>
      <c r="AG328" s="216"/>
      <c r="AH328" s="216"/>
      <c r="AI328" s="216"/>
      <c r="AJ328" s="216"/>
      <c r="AK328" s="216"/>
      <c r="AL328" s="216"/>
    </row>
    <row r="329" spans="1:38" ht="16" x14ac:dyDescent="0.2">
      <c r="A329" s="216"/>
      <c r="B329" s="216"/>
      <c r="C329" s="216"/>
      <c r="D329" s="216"/>
      <c r="E329" s="216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K329" s="216"/>
      <c r="AL329" s="216"/>
    </row>
    <row r="330" spans="1:38" ht="16" x14ac:dyDescent="0.2">
      <c r="A330" s="216"/>
      <c r="B330" s="216"/>
      <c r="C330" s="216"/>
      <c r="D330" s="216"/>
      <c r="E330" s="216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K330" s="216"/>
      <c r="AL330" s="216"/>
    </row>
    <row r="331" spans="1:38" ht="16" x14ac:dyDescent="0.2">
      <c r="A331" s="216"/>
      <c r="B331" s="216"/>
      <c r="C331" s="216"/>
      <c r="D331" s="216"/>
      <c r="E331" s="216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K331" s="216"/>
      <c r="AL331" s="216"/>
    </row>
    <row r="332" spans="1:38" ht="16" x14ac:dyDescent="0.2">
      <c r="A332" s="216"/>
      <c r="B332" s="216"/>
      <c r="C332" s="216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</row>
    <row r="333" spans="1:38" ht="16" x14ac:dyDescent="0.2">
      <c r="A333" s="216"/>
      <c r="B333" s="216"/>
      <c r="C333" s="216"/>
      <c r="D333" s="216"/>
      <c r="E333" s="216"/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  <c r="AA333" s="216"/>
      <c r="AB333" s="216"/>
      <c r="AC333" s="216"/>
      <c r="AD333" s="216"/>
      <c r="AE333" s="216"/>
      <c r="AF333" s="216"/>
      <c r="AG333" s="216"/>
      <c r="AH333" s="216"/>
      <c r="AI333" s="216"/>
      <c r="AJ333" s="216"/>
      <c r="AK333" s="216"/>
      <c r="AL333" s="216"/>
    </row>
    <row r="334" spans="1:38" ht="16" x14ac:dyDescent="0.2">
      <c r="A334" s="216"/>
      <c r="B334" s="216"/>
      <c r="C334" s="216"/>
      <c r="D334" s="216"/>
      <c r="E334" s="216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  <c r="AL334" s="216"/>
    </row>
    <row r="335" spans="1:38" ht="16" x14ac:dyDescent="0.2">
      <c r="A335" s="216"/>
      <c r="B335" s="216"/>
      <c r="C335" s="216"/>
      <c r="D335" s="216"/>
      <c r="E335" s="216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  <c r="AJ335" s="216"/>
      <c r="AK335" s="216"/>
      <c r="AL335" s="216"/>
    </row>
    <row r="336" spans="1:38" ht="16" x14ac:dyDescent="0.2">
      <c r="A336" s="216"/>
      <c r="B336" s="216"/>
      <c r="C336" s="216"/>
      <c r="D336" s="216"/>
      <c r="E336" s="216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  <c r="AJ336" s="216"/>
      <c r="AK336" s="216"/>
      <c r="AL336" s="216"/>
    </row>
    <row r="337" spans="1:38" ht="16" x14ac:dyDescent="0.2">
      <c r="A337" s="216"/>
      <c r="B337" s="216"/>
      <c r="C337" s="216"/>
      <c r="D337" s="216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</row>
    <row r="338" spans="1:38" ht="16" x14ac:dyDescent="0.2">
      <c r="A338" s="216"/>
      <c r="B338" s="216"/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  <c r="AL338" s="216"/>
    </row>
    <row r="339" spans="1:38" ht="16" x14ac:dyDescent="0.2">
      <c r="A339" s="216"/>
      <c r="B339" s="216"/>
      <c r="C339" s="216"/>
      <c r="D339" s="216"/>
      <c r="E339" s="216"/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  <c r="AA339" s="216"/>
      <c r="AB339" s="216"/>
      <c r="AC339" s="216"/>
      <c r="AD339" s="216"/>
      <c r="AE339" s="216"/>
      <c r="AF339" s="216"/>
      <c r="AG339" s="216"/>
      <c r="AH339" s="216"/>
      <c r="AI339" s="216"/>
      <c r="AJ339" s="216"/>
      <c r="AK339" s="216"/>
      <c r="AL339" s="216"/>
    </row>
    <row r="340" spans="1:38" ht="16" x14ac:dyDescent="0.2">
      <c r="A340" s="216"/>
      <c r="B340" s="216"/>
      <c r="C340" s="216"/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  <c r="AA340" s="216"/>
      <c r="AB340" s="216"/>
      <c r="AC340" s="216"/>
      <c r="AD340" s="216"/>
      <c r="AE340" s="216"/>
      <c r="AF340" s="216"/>
      <c r="AG340" s="216"/>
      <c r="AH340" s="216"/>
      <c r="AI340" s="216"/>
      <c r="AJ340" s="216"/>
      <c r="AK340" s="216"/>
      <c r="AL340" s="216"/>
    </row>
    <row r="341" spans="1:38" ht="16" x14ac:dyDescent="0.2">
      <c r="A341" s="216"/>
      <c r="B341" s="216"/>
      <c r="C341" s="216"/>
      <c r="D341" s="216"/>
      <c r="E341" s="216"/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16"/>
      <c r="AK341" s="216"/>
      <c r="AL341" s="216"/>
    </row>
    <row r="342" spans="1:38" ht="16" x14ac:dyDescent="0.2">
      <c r="A342" s="216"/>
      <c r="B342" s="216"/>
      <c r="C342" s="216"/>
      <c r="D342" s="216"/>
      <c r="E342" s="216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</row>
    <row r="343" spans="1:38" ht="16" x14ac:dyDescent="0.2">
      <c r="A343" s="216"/>
      <c r="B343" s="216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</row>
    <row r="344" spans="1:38" ht="16" x14ac:dyDescent="0.2">
      <c r="A344" s="216"/>
      <c r="B344" s="216"/>
      <c r="C344" s="216"/>
      <c r="D344" s="216"/>
      <c r="E344" s="216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</row>
    <row r="345" spans="1:38" ht="16" x14ac:dyDescent="0.2">
      <c r="A345" s="216"/>
      <c r="B345" s="216"/>
      <c r="C345" s="216"/>
      <c r="D345" s="216"/>
      <c r="E345" s="216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</row>
    <row r="346" spans="1:38" ht="16" x14ac:dyDescent="0.2">
      <c r="A346" s="216"/>
      <c r="B346" s="216"/>
      <c r="C346" s="216"/>
      <c r="D346" s="216"/>
      <c r="E346" s="216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</row>
    <row r="347" spans="1:38" ht="16" x14ac:dyDescent="0.2">
      <c r="A347" s="216"/>
      <c r="B347" s="216"/>
      <c r="C347" s="216"/>
      <c r="D347" s="216"/>
      <c r="E347" s="216"/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  <c r="AA347" s="216"/>
      <c r="AB347" s="216"/>
      <c r="AC347" s="216"/>
      <c r="AD347" s="216"/>
      <c r="AE347" s="216"/>
      <c r="AF347" s="216"/>
      <c r="AG347" s="216"/>
      <c r="AH347" s="216"/>
      <c r="AI347" s="216"/>
      <c r="AJ347" s="216"/>
      <c r="AK347" s="216"/>
      <c r="AL347" s="216"/>
    </row>
    <row r="348" spans="1:38" ht="16" x14ac:dyDescent="0.2">
      <c r="A348" s="216"/>
      <c r="B348" s="216"/>
      <c r="C348" s="216"/>
      <c r="D348" s="216"/>
      <c r="E348" s="216"/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  <c r="AA348" s="216"/>
      <c r="AB348" s="216"/>
      <c r="AC348" s="216"/>
      <c r="AD348" s="216"/>
      <c r="AE348" s="216"/>
      <c r="AF348" s="216"/>
      <c r="AG348" s="216"/>
      <c r="AH348" s="216"/>
      <c r="AI348" s="216"/>
      <c r="AJ348" s="216"/>
      <c r="AK348" s="216"/>
      <c r="AL348" s="216"/>
    </row>
    <row r="349" spans="1:38" ht="16" x14ac:dyDescent="0.2">
      <c r="A349" s="216"/>
      <c r="B349" s="216"/>
      <c r="C349" s="216"/>
      <c r="D349" s="216"/>
      <c r="E349" s="216"/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  <c r="AA349" s="216"/>
      <c r="AB349" s="216"/>
      <c r="AC349" s="216"/>
      <c r="AD349" s="216"/>
      <c r="AE349" s="216"/>
      <c r="AF349" s="216"/>
      <c r="AG349" s="216"/>
      <c r="AH349" s="216"/>
      <c r="AI349" s="216"/>
      <c r="AJ349" s="216"/>
      <c r="AK349" s="216"/>
      <c r="AL349" s="216"/>
    </row>
    <row r="350" spans="1:38" ht="16" x14ac:dyDescent="0.2">
      <c r="A350" s="216"/>
      <c r="B350" s="216"/>
      <c r="C350" s="216"/>
      <c r="D350" s="216"/>
      <c r="E350" s="216"/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  <c r="AA350" s="216"/>
      <c r="AB350" s="216"/>
      <c r="AC350" s="216"/>
      <c r="AD350" s="216"/>
      <c r="AE350" s="216"/>
      <c r="AF350" s="216"/>
      <c r="AG350" s="216"/>
      <c r="AH350" s="216"/>
      <c r="AI350" s="216"/>
      <c r="AJ350" s="216"/>
      <c r="AK350" s="216"/>
      <c r="AL350" s="216"/>
    </row>
    <row r="351" spans="1:38" ht="16" x14ac:dyDescent="0.2">
      <c r="A351" s="216"/>
      <c r="B351" s="216"/>
      <c r="C351" s="216"/>
      <c r="D351" s="216"/>
      <c r="E351" s="216"/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  <c r="AA351" s="216"/>
      <c r="AB351" s="216"/>
      <c r="AC351" s="216"/>
      <c r="AD351" s="216"/>
      <c r="AE351" s="216"/>
      <c r="AF351" s="216"/>
      <c r="AG351" s="216"/>
      <c r="AH351" s="216"/>
      <c r="AI351" s="216"/>
      <c r="AJ351" s="216"/>
      <c r="AK351" s="216"/>
      <c r="AL351" s="216"/>
    </row>
    <row r="352" spans="1:38" ht="16" x14ac:dyDescent="0.2">
      <c r="A352" s="216"/>
      <c r="B352" s="216"/>
      <c r="C352" s="216"/>
      <c r="D352" s="216"/>
      <c r="E352" s="216"/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  <c r="AA352" s="216"/>
      <c r="AB352" s="216"/>
      <c r="AC352" s="216"/>
      <c r="AD352" s="216"/>
      <c r="AE352" s="216"/>
      <c r="AF352" s="216"/>
      <c r="AG352" s="216"/>
      <c r="AH352" s="216"/>
      <c r="AI352" s="216"/>
      <c r="AJ352" s="216"/>
      <c r="AK352" s="216"/>
      <c r="AL352" s="216"/>
    </row>
    <row r="353" spans="1:38" ht="16" x14ac:dyDescent="0.2">
      <c r="A353" s="216"/>
      <c r="B353" s="216"/>
      <c r="C353" s="216"/>
      <c r="D353" s="216"/>
      <c r="E353" s="216"/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  <c r="AA353" s="216"/>
      <c r="AB353" s="216"/>
      <c r="AC353" s="216"/>
      <c r="AD353" s="216"/>
      <c r="AE353" s="216"/>
      <c r="AF353" s="216"/>
      <c r="AG353" s="216"/>
      <c r="AH353" s="216"/>
      <c r="AI353" s="216"/>
      <c r="AJ353" s="216"/>
      <c r="AK353" s="216"/>
      <c r="AL353" s="216"/>
    </row>
    <row r="354" spans="1:38" ht="16" x14ac:dyDescent="0.2">
      <c r="A354" s="216"/>
      <c r="B354" s="216"/>
      <c r="C354" s="216"/>
      <c r="D354" s="216"/>
      <c r="E354" s="216"/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  <c r="AA354" s="216"/>
      <c r="AB354" s="216"/>
      <c r="AC354" s="216"/>
      <c r="AD354" s="216"/>
      <c r="AE354" s="216"/>
      <c r="AF354" s="216"/>
      <c r="AG354" s="216"/>
      <c r="AH354" s="216"/>
      <c r="AI354" s="216"/>
      <c r="AJ354" s="216"/>
      <c r="AK354" s="216"/>
      <c r="AL354" s="216"/>
    </row>
    <row r="355" spans="1:38" ht="16" x14ac:dyDescent="0.2">
      <c r="A355" s="216"/>
      <c r="B355" s="216"/>
      <c r="C355" s="216"/>
      <c r="D355" s="216"/>
      <c r="E355" s="216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  <c r="AA355" s="216"/>
      <c r="AB355" s="216"/>
      <c r="AC355" s="216"/>
      <c r="AD355" s="216"/>
      <c r="AE355" s="216"/>
      <c r="AF355" s="216"/>
      <c r="AG355" s="216"/>
      <c r="AH355" s="216"/>
      <c r="AI355" s="216"/>
      <c r="AJ355" s="216"/>
      <c r="AK355" s="216"/>
      <c r="AL355" s="216"/>
    </row>
    <row r="356" spans="1:38" ht="16" x14ac:dyDescent="0.2">
      <c r="A356" s="216"/>
      <c r="B356" s="216"/>
      <c r="C356" s="216"/>
      <c r="D356" s="216"/>
      <c r="E356" s="216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</row>
    <row r="357" spans="1:38" ht="16" x14ac:dyDescent="0.2">
      <c r="A357" s="216"/>
      <c r="B357" s="216"/>
      <c r="C357" s="216"/>
      <c r="D357" s="216"/>
      <c r="E357" s="216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</row>
    <row r="358" spans="1:38" ht="16" x14ac:dyDescent="0.2">
      <c r="A358" s="216"/>
      <c r="B358" s="216"/>
      <c r="C358" s="216"/>
      <c r="D358" s="216"/>
      <c r="E358" s="216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</row>
    <row r="359" spans="1:38" ht="16" x14ac:dyDescent="0.2">
      <c r="A359" s="216"/>
      <c r="B359" s="216"/>
      <c r="C359" s="216"/>
      <c r="D359" s="216"/>
      <c r="E359" s="216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</row>
    <row r="360" spans="1:38" ht="16" x14ac:dyDescent="0.2">
      <c r="A360" s="216"/>
      <c r="B360" s="216"/>
      <c r="C360" s="216"/>
      <c r="D360" s="216"/>
      <c r="E360" s="216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</row>
    <row r="361" spans="1:38" ht="16" x14ac:dyDescent="0.2">
      <c r="A361" s="216"/>
      <c r="B361" s="216"/>
      <c r="C361" s="216"/>
      <c r="D361" s="216"/>
      <c r="E361" s="216"/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  <c r="AA361" s="216"/>
      <c r="AB361" s="216"/>
      <c r="AC361" s="216"/>
      <c r="AD361" s="216"/>
      <c r="AE361" s="216"/>
      <c r="AF361" s="216"/>
      <c r="AG361" s="216"/>
      <c r="AH361" s="216"/>
      <c r="AI361" s="216"/>
      <c r="AJ361" s="216"/>
      <c r="AK361" s="216"/>
      <c r="AL361" s="216"/>
    </row>
    <row r="362" spans="1:38" ht="16" x14ac:dyDescent="0.2">
      <c r="A362" s="216"/>
      <c r="B362" s="216"/>
      <c r="C362" s="216"/>
      <c r="D362" s="216"/>
      <c r="E362" s="216"/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  <c r="AA362" s="216"/>
      <c r="AB362" s="216"/>
      <c r="AC362" s="216"/>
      <c r="AD362" s="216"/>
      <c r="AE362" s="216"/>
      <c r="AF362" s="216"/>
      <c r="AG362" s="216"/>
      <c r="AH362" s="216"/>
      <c r="AI362" s="216"/>
      <c r="AJ362" s="216"/>
      <c r="AK362" s="216"/>
      <c r="AL362" s="216"/>
    </row>
    <row r="363" spans="1:38" ht="16" x14ac:dyDescent="0.2">
      <c r="A363" s="216"/>
      <c r="B363" s="216"/>
      <c r="C363" s="216"/>
      <c r="D363" s="216"/>
      <c r="E363" s="216"/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  <c r="AA363" s="216"/>
      <c r="AB363" s="216"/>
      <c r="AC363" s="216"/>
      <c r="AD363" s="216"/>
      <c r="AE363" s="216"/>
      <c r="AF363" s="216"/>
      <c r="AG363" s="216"/>
      <c r="AH363" s="216"/>
      <c r="AI363" s="216"/>
      <c r="AJ363" s="216"/>
      <c r="AK363" s="216"/>
      <c r="AL363" s="216"/>
    </row>
    <row r="364" spans="1:38" ht="16" x14ac:dyDescent="0.2">
      <c r="A364" s="216"/>
      <c r="B364" s="216"/>
      <c r="C364" s="216"/>
      <c r="D364" s="216"/>
      <c r="E364" s="216"/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  <c r="AA364" s="216"/>
      <c r="AB364" s="216"/>
      <c r="AC364" s="216"/>
      <c r="AD364" s="216"/>
      <c r="AE364" s="216"/>
      <c r="AF364" s="216"/>
      <c r="AG364" s="216"/>
      <c r="AH364" s="216"/>
      <c r="AI364" s="216"/>
      <c r="AJ364" s="216"/>
      <c r="AK364" s="216"/>
      <c r="AL364" s="216"/>
    </row>
    <row r="365" spans="1:38" ht="16" x14ac:dyDescent="0.2">
      <c r="A365" s="216"/>
      <c r="B365" s="216"/>
      <c r="C365" s="216"/>
      <c r="D365" s="216"/>
      <c r="E365" s="216"/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  <c r="AA365" s="216"/>
      <c r="AB365" s="216"/>
      <c r="AC365" s="216"/>
      <c r="AD365" s="216"/>
      <c r="AE365" s="216"/>
      <c r="AF365" s="216"/>
      <c r="AG365" s="216"/>
      <c r="AH365" s="216"/>
      <c r="AI365" s="216"/>
      <c r="AJ365" s="216"/>
      <c r="AK365" s="216"/>
      <c r="AL365" s="216"/>
    </row>
    <row r="366" spans="1:38" ht="16" x14ac:dyDescent="0.2">
      <c r="A366" s="216"/>
      <c r="B366" s="216"/>
      <c r="C366" s="216"/>
      <c r="D366" s="216"/>
      <c r="E366" s="216"/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  <c r="AA366" s="216"/>
      <c r="AB366" s="216"/>
      <c r="AC366" s="216"/>
      <c r="AD366" s="216"/>
      <c r="AE366" s="216"/>
      <c r="AF366" s="216"/>
      <c r="AG366" s="216"/>
      <c r="AH366" s="216"/>
      <c r="AI366" s="216"/>
      <c r="AJ366" s="216"/>
      <c r="AK366" s="216"/>
      <c r="AL366" s="216"/>
    </row>
    <row r="367" spans="1:38" ht="16" x14ac:dyDescent="0.2">
      <c r="A367" s="216"/>
      <c r="B367" s="216"/>
      <c r="C367" s="216"/>
      <c r="D367" s="216"/>
      <c r="E367" s="216"/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  <c r="AA367" s="216"/>
      <c r="AB367" s="216"/>
      <c r="AC367" s="216"/>
      <c r="AD367" s="216"/>
      <c r="AE367" s="216"/>
      <c r="AF367" s="216"/>
      <c r="AG367" s="216"/>
      <c r="AH367" s="216"/>
      <c r="AI367" s="216"/>
      <c r="AJ367" s="216"/>
      <c r="AK367" s="216"/>
      <c r="AL367" s="216"/>
    </row>
    <row r="368" spans="1:38" ht="16" x14ac:dyDescent="0.2">
      <c r="A368" s="216"/>
      <c r="B368" s="216"/>
      <c r="C368" s="216"/>
      <c r="D368" s="216"/>
      <c r="E368" s="216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  <c r="AA368" s="216"/>
      <c r="AB368" s="216"/>
      <c r="AC368" s="216"/>
      <c r="AD368" s="216"/>
      <c r="AE368" s="216"/>
      <c r="AF368" s="216"/>
      <c r="AG368" s="216"/>
      <c r="AH368" s="216"/>
      <c r="AI368" s="216"/>
      <c r="AJ368" s="216"/>
      <c r="AK368" s="216"/>
      <c r="AL368" s="216"/>
    </row>
    <row r="369" spans="1:38" ht="16" x14ac:dyDescent="0.2">
      <c r="A369" s="216"/>
      <c r="B369" s="216"/>
      <c r="C369" s="216"/>
      <c r="D369" s="216"/>
      <c r="E369" s="216"/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  <c r="AA369" s="216"/>
      <c r="AB369" s="216"/>
      <c r="AC369" s="216"/>
      <c r="AD369" s="216"/>
      <c r="AE369" s="216"/>
      <c r="AF369" s="216"/>
      <c r="AG369" s="216"/>
      <c r="AH369" s="216"/>
      <c r="AI369" s="216"/>
      <c r="AJ369" s="216"/>
      <c r="AK369" s="216"/>
      <c r="AL369" s="216"/>
    </row>
    <row r="370" spans="1:38" ht="16" x14ac:dyDescent="0.2">
      <c r="A370" s="216"/>
      <c r="B370" s="216"/>
      <c r="C370" s="216"/>
      <c r="D370" s="216"/>
      <c r="E370" s="216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  <c r="AA370" s="216"/>
      <c r="AB370" s="216"/>
      <c r="AC370" s="216"/>
      <c r="AD370" s="216"/>
      <c r="AE370" s="216"/>
      <c r="AF370" s="216"/>
      <c r="AG370" s="216"/>
      <c r="AH370" s="216"/>
      <c r="AI370" s="216"/>
      <c r="AJ370" s="216"/>
      <c r="AK370" s="216"/>
      <c r="AL370" s="216"/>
    </row>
    <row r="371" spans="1:38" ht="16" x14ac:dyDescent="0.2">
      <c r="A371" s="216"/>
      <c r="B371" s="216"/>
      <c r="C371" s="216"/>
      <c r="D371" s="216"/>
      <c r="E371" s="216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  <c r="AA371" s="216"/>
      <c r="AB371" s="216"/>
      <c r="AC371" s="216"/>
      <c r="AD371" s="216"/>
      <c r="AE371" s="216"/>
      <c r="AF371" s="216"/>
      <c r="AG371" s="216"/>
      <c r="AH371" s="216"/>
      <c r="AI371" s="216"/>
      <c r="AJ371" s="216"/>
      <c r="AK371" s="216"/>
      <c r="AL371" s="216"/>
    </row>
    <row r="372" spans="1:38" ht="16" x14ac:dyDescent="0.2">
      <c r="A372" s="216"/>
      <c r="B372" s="216"/>
      <c r="C372" s="216"/>
      <c r="D372" s="216"/>
      <c r="E372" s="216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  <c r="AA372" s="216"/>
      <c r="AB372" s="216"/>
      <c r="AC372" s="216"/>
      <c r="AD372" s="216"/>
      <c r="AE372" s="216"/>
      <c r="AF372" s="216"/>
      <c r="AG372" s="216"/>
      <c r="AH372" s="216"/>
      <c r="AI372" s="216"/>
      <c r="AJ372" s="216"/>
      <c r="AK372" s="216"/>
      <c r="AL372" s="216"/>
    </row>
    <row r="373" spans="1:38" ht="16" x14ac:dyDescent="0.2">
      <c r="A373" s="216"/>
      <c r="B373" s="216"/>
      <c r="C373" s="216"/>
      <c r="D373" s="216"/>
      <c r="E373" s="216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  <c r="AA373" s="216"/>
      <c r="AB373" s="216"/>
      <c r="AC373" s="216"/>
      <c r="AD373" s="216"/>
      <c r="AE373" s="216"/>
      <c r="AF373" s="216"/>
      <c r="AG373" s="216"/>
      <c r="AH373" s="216"/>
      <c r="AI373" s="216"/>
      <c r="AJ373" s="216"/>
      <c r="AK373" s="216"/>
      <c r="AL373" s="216"/>
    </row>
    <row r="374" spans="1:38" ht="16" x14ac:dyDescent="0.2">
      <c r="A374" s="216"/>
      <c r="B374" s="216"/>
      <c r="C374" s="216"/>
      <c r="D374" s="216"/>
      <c r="E374" s="216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  <c r="AJ374" s="216"/>
      <c r="AK374" s="216"/>
      <c r="AL374" s="216"/>
    </row>
    <row r="375" spans="1:38" ht="16" x14ac:dyDescent="0.2">
      <c r="A375" s="216"/>
      <c r="B375" s="216"/>
      <c r="C375" s="216"/>
      <c r="D375" s="216"/>
      <c r="E375" s="216"/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  <c r="AA375" s="216"/>
      <c r="AB375" s="216"/>
      <c r="AC375" s="216"/>
      <c r="AD375" s="216"/>
      <c r="AE375" s="216"/>
      <c r="AF375" s="216"/>
      <c r="AG375" s="216"/>
      <c r="AH375" s="216"/>
      <c r="AI375" s="216"/>
      <c r="AJ375" s="216"/>
      <c r="AK375" s="216"/>
      <c r="AL375" s="216"/>
    </row>
    <row r="376" spans="1:38" ht="16" x14ac:dyDescent="0.2">
      <c r="A376" s="216"/>
      <c r="B376" s="216"/>
      <c r="C376" s="216"/>
      <c r="D376" s="216"/>
      <c r="E376" s="216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  <c r="AA376" s="216"/>
      <c r="AB376" s="216"/>
      <c r="AC376" s="216"/>
      <c r="AD376" s="216"/>
      <c r="AE376" s="216"/>
      <c r="AF376" s="216"/>
      <c r="AG376" s="216"/>
      <c r="AH376" s="216"/>
      <c r="AI376" s="216"/>
      <c r="AJ376" s="216"/>
      <c r="AK376" s="216"/>
      <c r="AL376" s="216"/>
    </row>
    <row r="377" spans="1:38" ht="16" x14ac:dyDescent="0.2">
      <c r="A377" s="216"/>
      <c r="B377" s="216"/>
      <c r="C377" s="216"/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  <c r="AA377" s="216"/>
      <c r="AB377" s="216"/>
      <c r="AC377" s="216"/>
      <c r="AD377" s="216"/>
      <c r="AE377" s="216"/>
      <c r="AF377" s="216"/>
      <c r="AG377" s="216"/>
      <c r="AH377" s="216"/>
      <c r="AI377" s="216"/>
      <c r="AJ377" s="216"/>
      <c r="AK377" s="216"/>
      <c r="AL377" s="216"/>
    </row>
    <row r="378" spans="1:38" ht="16" x14ac:dyDescent="0.2">
      <c r="A378" s="216"/>
      <c r="B378" s="216"/>
      <c r="C378" s="216"/>
      <c r="D378" s="216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  <c r="AA378" s="216"/>
      <c r="AB378" s="216"/>
      <c r="AC378" s="216"/>
      <c r="AD378" s="216"/>
      <c r="AE378" s="216"/>
      <c r="AF378" s="216"/>
      <c r="AG378" s="216"/>
      <c r="AH378" s="216"/>
      <c r="AI378" s="216"/>
      <c r="AJ378" s="216"/>
      <c r="AK378" s="216"/>
      <c r="AL378" s="216"/>
    </row>
    <row r="379" spans="1:38" ht="16" x14ac:dyDescent="0.2">
      <c r="A379" s="216"/>
      <c r="B379" s="216"/>
      <c r="C379" s="216"/>
      <c r="D379" s="216"/>
      <c r="E379" s="216"/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  <c r="AA379" s="216"/>
      <c r="AB379" s="216"/>
      <c r="AC379" s="216"/>
      <c r="AD379" s="216"/>
      <c r="AE379" s="216"/>
      <c r="AF379" s="216"/>
      <c r="AG379" s="216"/>
      <c r="AH379" s="216"/>
      <c r="AI379" s="216"/>
      <c r="AJ379" s="216"/>
      <c r="AK379" s="216"/>
      <c r="AL379" s="216"/>
    </row>
    <row r="380" spans="1:38" ht="16" x14ac:dyDescent="0.2">
      <c r="A380" s="216"/>
      <c r="B380" s="216"/>
      <c r="C380" s="216"/>
      <c r="D380" s="216"/>
      <c r="E380" s="216"/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  <c r="AA380" s="216"/>
      <c r="AB380" s="216"/>
      <c r="AC380" s="216"/>
      <c r="AD380" s="216"/>
      <c r="AE380" s="216"/>
      <c r="AF380" s="216"/>
      <c r="AG380" s="216"/>
      <c r="AH380" s="216"/>
      <c r="AI380" s="216"/>
      <c r="AJ380" s="216"/>
      <c r="AK380" s="216"/>
      <c r="AL380" s="216"/>
    </row>
    <row r="381" spans="1:38" ht="16" x14ac:dyDescent="0.2">
      <c r="A381" s="216"/>
      <c r="B381" s="216"/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  <c r="AA381" s="216"/>
      <c r="AB381" s="216"/>
      <c r="AC381" s="216"/>
      <c r="AD381" s="216"/>
      <c r="AE381" s="216"/>
      <c r="AF381" s="216"/>
      <c r="AG381" s="216"/>
      <c r="AH381" s="216"/>
      <c r="AI381" s="216"/>
      <c r="AJ381" s="216"/>
      <c r="AK381" s="216"/>
      <c r="AL381" s="216"/>
    </row>
    <row r="382" spans="1:38" ht="16" x14ac:dyDescent="0.2">
      <c r="A382" s="216"/>
      <c r="B382" s="216"/>
      <c r="C382" s="216"/>
      <c r="D382" s="216"/>
      <c r="E382" s="216"/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  <c r="AA382" s="216"/>
      <c r="AB382" s="216"/>
      <c r="AC382" s="216"/>
      <c r="AD382" s="216"/>
      <c r="AE382" s="216"/>
      <c r="AF382" s="216"/>
      <c r="AG382" s="216"/>
      <c r="AH382" s="216"/>
      <c r="AI382" s="216"/>
      <c r="AJ382" s="216"/>
      <c r="AK382" s="216"/>
      <c r="AL382" s="216"/>
    </row>
    <row r="383" spans="1:38" ht="16" x14ac:dyDescent="0.2">
      <c r="A383" s="216"/>
      <c r="B383" s="216"/>
      <c r="C383" s="216"/>
      <c r="D383" s="216"/>
      <c r="E383" s="216"/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  <c r="AA383" s="216"/>
      <c r="AB383" s="216"/>
      <c r="AC383" s="216"/>
      <c r="AD383" s="216"/>
      <c r="AE383" s="216"/>
      <c r="AF383" s="216"/>
      <c r="AG383" s="216"/>
      <c r="AH383" s="216"/>
      <c r="AI383" s="216"/>
      <c r="AJ383" s="216"/>
      <c r="AK383" s="216"/>
      <c r="AL383" s="216"/>
    </row>
    <row r="384" spans="1:38" ht="16" x14ac:dyDescent="0.2">
      <c r="A384" s="216"/>
      <c r="B384" s="216"/>
      <c r="C384" s="216"/>
      <c r="D384" s="216"/>
      <c r="E384" s="216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</row>
    <row r="385" spans="1:38" ht="16" x14ac:dyDescent="0.2">
      <c r="A385" s="216"/>
      <c r="B385" s="216"/>
      <c r="C385" s="216"/>
      <c r="D385" s="216"/>
      <c r="E385" s="216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</row>
    <row r="386" spans="1:38" ht="16" x14ac:dyDescent="0.2">
      <c r="A386" s="216"/>
      <c r="B386" s="216"/>
      <c r="C386" s="216"/>
      <c r="D386" s="216"/>
      <c r="E386" s="216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</row>
    <row r="387" spans="1:38" ht="16" x14ac:dyDescent="0.2">
      <c r="A387" s="216"/>
      <c r="B387" s="216"/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</row>
    <row r="388" spans="1:38" ht="16" x14ac:dyDescent="0.2">
      <c r="A388" s="216"/>
      <c r="B388" s="216"/>
      <c r="C388" s="216"/>
      <c r="D388" s="216"/>
      <c r="E388" s="216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</row>
    <row r="389" spans="1:38" ht="16" x14ac:dyDescent="0.2">
      <c r="A389" s="216"/>
      <c r="B389" s="216"/>
      <c r="C389" s="216"/>
      <c r="D389" s="216"/>
      <c r="E389" s="216"/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  <c r="AA389" s="216"/>
      <c r="AB389" s="216"/>
      <c r="AC389" s="216"/>
      <c r="AD389" s="216"/>
      <c r="AE389" s="216"/>
      <c r="AF389" s="216"/>
      <c r="AG389" s="216"/>
      <c r="AH389" s="216"/>
      <c r="AI389" s="216"/>
      <c r="AJ389" s="216"/>
      <c r="AK389" s="216"/>
      <c r="AL389" s="216"/>
    </row>
    <row r="390" spans="1:38" ht="16" x14ac:dyDescent="0.2">
      <c r="A390" s="216"/>
      <c r="B390" s="216"/>
      <c r="C390" s="216"/>
      <c r="D390" s="216"/>
      <c r="E390" s="216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  <c r="AA390" s="216"/>
      <c r="AB390" s="216"/>
      <c r="AC390" s="216"/>
      <c r="AD390" s="216"/>
      <c r="AE390" s="216"/>
      <c r="AF390" s="216"/>
      <c r="AG390" s="216"/>
      <c r="AH390" s="216"/>
      <c r="AI390" s="216"/>
      <c r="AJ390" s="216"/>
      <c r="AK390" s="216"/>
      <c r="AL390" s="216"/>
    </row>
    <row r="391" spans="1:38" ht="16" x14ac:dyDescent="0.2">
      <c r="A391" s="216"/>
      <c r="B391" s="216"/>
      <c r="C391" s="216"/>
      <c r="D391" s="216"/>
      <c r="E391" s="216"/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  <c r="AA391" s="216"/>
      <c r="AB391" s="216"/>
      <c r="AC391" s="216"/>
      <c r="AD391" s="216"/>
      <c r="AE391" s="216"/>
      <c r="AF391" s="216"/>
      <c r="AG391" s="216"/>
      <c r="AH391" s="216"/>
      <c r="AI391" s="216"/>
      <c r="AJ391" s="216"/>
      <c r="AK391" s="216"/>
      <c r="AL391" s="216"/>
    </row>
    <row r="392" spans="1:38" ht="16" x14ac:dyDescent="0.2">
      <c r="A392" s="216"/>
      <c r="B392" s="216"/>
      <c r="C392" s="216"/>
      <c r="D392" s="216"/>
      <c r="E392" s="216"/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  <c r="AA392" s="216"/>
      <c r="AB392" s="216"/>
      <c r="AC392" s="216"/>
      <c r="AD392" s="216"/>
      <c r="AE392" s="216"/>
      <c r="AF392" s="216"/>
      <c r="AG392" s="216"/>
      <c r="AH392" s="216"/>
      <c r="AI392" s="216"/>
      <c r="AJ392" s="216"/>
      <c r="AK392" s="216"/>
      <c r="AL392" s="216"/>
    </row>
    <row r="393" spans="1:38" ht="16" x14ac:dyDescent="0.2">
      <c r="A393" s="216"/>
      <c r="B393" s="216"/>
      <c r="C393" s="216"/>
      <c r="D393" s="216"/>
      <c r="E393" s="216"/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  <c r="AA393" s="216"/>
      <c r="AB393" s="216"/>
      <c r="AC393" s="216"/>
      <c r="AD393" s="216"/>
      <c r="AE393" s="216"/>
      <c r="AF393" s="216"/>
      <c r="AG393" s="216"/>
      <c r="AH393" s="216"/>
      <c r="AI393" s="216"/>
      <c r="AJ393" s="216"/>
      <c r="AK393" s="216"/>
      <c r="AL393" s="216"/>
    </row>
    <row r="394" spans="1:38" ht="16" x14ac:dyDescent="0.2">
      <c r="A394" s="216"/>
      <c r="B394" s="216"/>
      <c r="C394" s="216"/>
      <c r="D394" s="216"/>
      <c r="E394" s="216"/>
      <c r="F394" s="216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  <c r="AA394" s="216"/>
      <c r="AB394" s="216"/>
      <c r="AC394" s="216"/>
      <c r="AD394" s="216"/>
      <c r="AE394" s="216"/>
      <c r="AF394" s="216"/>
      <c r="AG394" s="216"/>
      <c r="AH394" s="216"/>
      <c r="AI394" s="216"/>
      <c r="AJ394" s="216"/>
      <c r="AK394" s="216"/>
      <c r="AL394" s="216"/>
    </row>
    <row r="395" spans="1:38" ht="16" x14ac:dyDescent="0.2">
      <c r="A395" s="216"/>
      <c r="B395" s="216"/>
      <c r="C395" s="216"/>
      <c r="D395" s="216"/>
      <c r="E395" s="216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  <c r="AA395" s="216"/>
      <c r="AB395" s="216"/>
      <c r="AC395" s="216"/>
      <c r="AD395" s="216"/>
      <c r="AE395" s="216"/>
      <c r="AF395" s="216"/>
      <c r="AG395" s="216"/>
      <c r="AH395" s="216"/>
      <c r="AI395" s="216"/>
      <c r="AJ395" s="216"/>
      <c r="AK395" s="216"/>
      <c r="AL395" s="216"/>
    </row>
    <row r="396" spans="1:38" ht="16" x14ac:dyDescent="0.2">
      <c r="A396" s="216"/>
      <c r="B396" s="216"/>
      <c r="C396" s="216"/>
      <c r="D396" s="216"/>
      <c r="E396" s="216"/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  <c r="AA396" s="216"/>
      <c r="AB396" s="216"/>
      <c r="AC396" s="216"/>
      <c r="AD396" s="216"/>
      <c r="AE396" s="216"/>
      <c r="AF396" s="216"/>
      <c r="AG396" s="216"/>
      <c r="AH396" s="216"/>
      <c r="AI396" s="216"/>
      <c r="AJ396" s="216"/>
      <c r="AK396" s="216"/>
      <c r="AL396" s="216"/>
    </row>
    <row r="397" spans="1:38" ht="16" x14ac:dyDescent="0.2">
      <c r="A397" s="216"/>
      <c r="B397" s="216"/>
      <c r="C397" s="216"/>
      <c r="D397" s="216"/>
      <c r="E397" s="216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16"/>
      <c r="AK397" s="216"/>
      <c r="AL397" s="216"/>
    </row>
    <row r="398" spans="1:38" ht="16" x14ac:dyDescent="0.2">
      <c r="A398" s="216"/>
      <c r="B398" s="216"/>
      <c r="C398" s="216"/>
      <c r="D398" s="216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16"/>
      <c r="AK398" s="216"/>
      <c r="AL398" s="216"/>
    </row>
    <row r="399" spans="1:38" ht="16" x14ac:dyDescent="0.2">
      <c r="A399" s="216"/>
      <c r="B399" s="216"/>
      <c r="C399" s="216"/>
      <c r="D399" s="216"/>
      <c r="E399" s="216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16"/>
      <c r="AK399" s="216"/>
      <c r="AL399" s="216"/>
    </row>
    <row r="400" spans="1:38" ht="16" x14ac:dyDescent="0.2">
      <c r="A400" s="216"/>
      <c r="B400" s="216"/>
      <c r="C400" s="216"/>
      <c r="D400" s="216"/>
      <c r="E400" s="216"/>
      <c r="F400" s="216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  <c r="AA400" s="216"/>
      <c r="AB400" s="216"/>
      <c r="AC400" s="216"/>
      <c r="AD400" s="216"/>
      <c r="AE400" s="216"/>
      <c r="AF400" s="216"/>
      <c r="AG400" s="216"/>
      <c r="AH400" s="216"/>
      <c r="AI400" s="216"/>
      <c r="AJ400" s="216"/>
      <c r="AK400" s="216"/>
      <c r="AL400" s="216"/>
    </row>
    <row r="401" spans="1:38" ht="16" x14ac:dyDescent="0.2">
      <c r="A401" s="216"/>
      <c r="B401" s="216"/>
      <c r="C401" s="216"/>
      <c r="D401" s="216"/>
      <c r="E401" s="216"/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  <c r="AA401" s="216"/>
      <c r="AB401" s="216"/>
      <c r="AC401" s="216"/>
      <c r="AD401" s="216"/>
      <c r="AE401" s="216"/>
      <c r="AF401" s="216"/>
      <c r="AG401" s="216"/>
      <c r="AH401" s="216"/>
      <c r="AI401" s="216"/>
      <c r="AJ401" s="216"/>
      <c r="AK401" s="216"/>
      <c r="AL401" s="216"/>
    </row>
    <row r="402" spans="1:38" ht="16" x14ac:dyDescent="0.2">
      <c r="A402" s="216"/>
      <c r="B402" s="216"/>
      <c r="C402" s="216"/>
      <c r="D402" s="216"/>
      <c r="E402" s="216"/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  <c r="AA402" s="216"/>
      <c r="AB402" s="216"/>
      <c r="AC402" s="216"/>
      <c r="AD402" s="216"/>
      <c r="AE402" s="216"/>
      <c r="AF402" s="216"/>
      <c r="AG402" s="216"/>
      <c r="AH402" s="216"/>
      <c r="AI402" s="216"/>
      <c r="AJ402" s="216"/>
      <c r="AK402" s="216"/>
      <c r="AL402" s="216"/>
    </row>
    <row r="403" spans="1:38" ht="16" x14ac:dyDescent="0.2">
      <c r="A403" s="216"/>
      <c r="B403" s="216"/>
      <c r="C403" s="216"/>
      <c r="D403" s="216"/>
      <c r="E403" s="216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  <c r="AA403" s="216"/>
      <c r="AB403" s="216"/>
      <c r="AC403" s="216"/>
      <c r="AD403" s="216"/>
      <c r="AE403" s="216"/>
      <c r="AF403" s="216"/>
      <c r="AG403" s="216"/>
      <c r="AH403" s="216"/>
      <c r="AI403" s="216"/>
      <c r="AJ403" s="216"/>
      <c r="AK403" s="216"/>
      <c r="AL403" s="216"/>
    </row>
    <row r="404" spans="1:38" ht="16" x14ac:dyDescent="0.2">
      <c r="A404" s="216"/>
      <c r="B404" s="216"/>
      <c r="C404" s="216"/>
      <c r="D404" s="216"/>
      <c r="E404" s="216"/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  <c r="AA404" s="216"/>
      <c r="AB404" s="216"/>
      <c r="AC404" s="216"/>
      <c r="AD404" s="216"/>
      <c r="AE404" s="216"/>
      <c r="AF404" s="216"/>
      <c r="AG404" s="216"/>
      <c r="AH404" s="216"/>
      <c r="AI404" s="216"/>
      <c r="AJ404" s="216"/>
      <c r="AK404" s="216"/>
      <c r="AL404" s="216"/>
    </row>
    <row r="405" spans="1:38" ht="16" x14ac:dyDescent="0.2">
      <c r="A405" s="216"/>
      <c r="B405" s="216"/>
      <c r="C405" s="216"/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  <c r="AA405" s="216"/>
      <c r="AB405" s="216"/>
      <c r="AC405" s="216"/>
      <c r="AD405" s="216"/>
      <c r="AE405" s="216"/>
      <c r="AF405" s="216"/>
      <c r="AG405" s="216"/>
      <c r="AH405" s="216"/>
      <c r="AI405" s="216"/>
      <c r="AJ405" s="216"/>
      <c r="AK405" s="216"/>
      <c r="AL405" s="216"/>
    </row>
    <row r="406" spans="1:38" ht="16" x14ac:dyDescent="0.2">
      <c r="A406" s="216"/>
      <c r="B406" s="216"/>
      <c r="C406" s="216"/>
      <c r="D406" s="216"/>
      <c r="E406" s="216"/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  <c r="AA406" s="216"/>
      <c r="AB406" s="216"/>
      <c r="AC406" s="216"/>
      <c r="AD406" s="216"/>
      <c r="AE406" s="216"/>
      <c r="AF406" s="216"/>
      <c r="AG406" s="216"/>
      <c r="AH406" s="216"/>
      <c r="AI406" s="216"/>
      <c r="AJ406" s="216"/>
      <c r="AK406" s="216"/>
      <c r="AL406" s="216"/>
    </row>
    <row r="407" spans="1:38" ht="16" x14ac:dyDescent="0.2">
      <c r="A407" s="216"/>
      <c r="B407" s="216"/>
      <c r="C407" s="216"/>
      <c r="D407" s="216"/>
      <c r="E407" s="216"/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  <c r="AA407" s="216"/>
      <c r="AB407" s="216"/>
      <c r="AC407" s="216"/>
      <c r="AD407" s="216"/>
      <c r="AE407" s="216"/>
      <c r="AF407" s="216"/>
      <c r="AG407" s="216"/>
      <c r="AH407" s="216"/>
      <c r="AI407" s="216"/>
      <c r="AJ407" s="216"/>
      <c r="AK407" s="216"/>
      <c r="AL407" s="216"/>
    </row>
    <row r="408" spans="1:38" ht="16" x14ac:dyDescent="0.2">
      <c r="A408" s="216"/>
      <c r="B408" s="216"/>
      <c r="C408" s="216"/>
      <c r="D408" s="216"/>
      <c r="E408" s="216"/>
      <c r="F408" s="216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  <c r="AA408" s="216"/>
      <c r="AB408" s="216"/>
      <c r="AC408" s="216"/>
      <c r="AD408" s="216"/>
      <c r="AE408" s="216"/>
      <c r="AF408" s="216"/>
      <c r="AG408" s="216"/>
      <c r="AH408" s="216"/>
      <c r="AI408" s="216"/>
      <c r="AJ408" s="216"/>
      <c r="AK408" s="216"/>
      <c r="AL408" s="216"/>
    </row>
    <row r="409" spans="1:38" ht="16" x14ac:dyDescent="0.2">
      <c r="A409" s="216"/>
      <c r="B409" s="216"/>
      <c r="C409" s="216"/>
      <c r="D409" s="216"/>
      <c r="E409" s="216"/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  <c r="AA409" s="216"/>
      <c r="AB409" s="216"/>
      <c r="AC409" s="216"/>
      <c r="AD409" s="216"/>
      <c r="AE409" s="216"/>
      <c r="AF409" s="216"/>
      <c r="AG409" s="216"/>
      <c r="AH409" s="216"/>
      <c r="AI409" s="216"/>
      <c r="AJ409" s="216"/>
      <c r="AK409" s="216"/>
      <c r="AL409" s="216"/>
    </row>
    <row r="410" spans="1:38" ht="16" x14ac:dyDescent="0.2">
      <c r="A410" s="216"/>
      <c r="B410" s="216"/>
      <c r="C410" s="216"/>
      <c r="D410" s="216"/>
      <c r="E410" s="216"/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16"/>
      <c r="AK410" s="216"/>
      <c r="AL410" s="216"/>
    </row>
    <row r="411" spans="1:38" ht="16" x14ac:dyDescent="0.2">
      <c r="A411" s="216"/>
      <c r="B411" s="216"/>
      <c r="C411" s="216"/>
      <c r="D411" s="216"/>
      <c r="E411" s="216"/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16"/>
      <c r="AK411" s="216"/>
      <c r="AL411" s="216"/>
    </row>
    <row r="412" spans="1:38" ht="16" x14ac:dyDescent="0.2">
      <c r="A412" s="216"/>
      <c r="B412" s="216"/>
      <c r="C412" s="216"/>
      <c r="D412" s="216"/>
      <c r="E412" s="216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216"/>
    </row>
    <row r="413" spans="1:38" ht="16" x14ac:dyDescent="0.2">
      <c r="A413" s="216"/>
      <c r="B413" s="216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  <c r="AL413" s="216"/>
    </row>
    <row r="414" spans="1:38" ht="16" x14ac:dyDescent="0.2">
      <c r="A414" s="216"/>
      <c r="B414" s="216"/>
      <c r="C414" s="216"/>
      <c r="D414" s="216"/>
      <c r="E414" s="216"/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  <c r="AA414" s="216"/>
      <c r="AB414" s="216"/>
      <c r="AC414" s="216"/>
      <c r="AD414" s="216"/>
      <c r="AE414" s="216"/>
      <c r="AF414" s="216"/>
      <c r="AG414" s="216"/>
      <c r="AH414" s="216"/>
      <c r="AI414" s="216"/>
      <c r="AJ414" s="216"/>
      <c r="AK414" s="216"/>
      <c r="AL414" s="216"/>
    </row>
    <row r="415" spans="1:38" ht="16" x14ac:dyDescent="0.2">
      <c r="A415" s="216"/>
      <c r="B415" s="216"/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  <c r="AA415" s="216"/>
      <c r="AB415" s="216"/>
      <c r="AC415" s="216"/>
      <c r="AD415" s="216"/>
      <c r="AE415" s="216"/>
      <c r="AF415" s="216"/>
      <c r="AG415" s="216"/>
      <c r="AH415" s="216"/>
      <c r="AI415" s="216"/>
      <c r="AJ415" s="216"/>
      <c r="AK415" s="216"/>
      <c r="AL415" s="216"/>
    </row>
    <row r="416" spans="1:38" ht="16" x14ac:dyDescent="0.2">
      <c r="A416" s="216"/>
      <c r="B416" s="216"/>
      <c r="C416" s="216"/>
      <c r="D416" s="216"/>
      <c r="E416" s="216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  <c r="AA416" s="216"/>
      <c r="AB416" s="216"/>
      <c r="AC416" s="216"/>
      <c r="AD416" s="216"/>
      <c r="AE416" s="216"/>
      <c r="AF416" s="216"/>
      <c r="AG416" s="216"/>
      <c r="AH416" s="216"/>
      <c r="AI416" s="216"/>
      <c r="AJ416" s="216"/>
      <c r="AK416" s="216"/>
      <c r="AL416" s="216"/>
    </row>
    <row r="417" spans="1:38" ht="16" x14ac:dyDescent="0.2">
      <c r="A417" s="216"/>
      <c r="B417" s="216"/>
      <c r="C417" s="216"/>
      <c r="D417" s="216"/>
      <c r="E417" s="216"/>
      <c r="F417" s="216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  <c r="AA417" s="216"/>
      <c r="AB417" s="216"/>
      <c r="AC417" s="216"/>
      <c r="AD417" s="216"/>
      <c r="AE417" s="216"/>
      <c r="AF417" s="216"/>
      <c r="AG417" s="216"/>
      <c r="AH417" s="216"/>
      <c r="AI417" s="216"/>
      <c r="AJ417" s="216"/>
      <c r="AK417" s="216"/>
      <c r="AL417" s="216"/>
    </row>
    <row r="418" spans="1:38" ht="16" x14ac:dyDescent="0.2">
      <c r="A418" s="216"/>
      <c r="B418" s="216"/>
      <c r="C418" s="216"/>
      <c r="D418" s="216"/>
      <c r="E418" s="216"/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  <c r="AA418" s="216"/>
      <c r="AB418" s="216"/>
      <c r="AC418" s="216"/>
      <c r="AD418" s="216"/>
      <c r="AE418" s="216"/>
      <c r="AF418" s="216"/>
      <c r="AG418" s="216"/>
      <c r="AH418" s="216"/>
      <c r="AI418" s="216"/>
      <c r="AJ418" s="216"/>
      <c r="AK418" s="216"/>
      <c r="AL418" s="216"/>
    </row>
    <row r="419" spans="1:38" ht="16" x14ac:dyDescent="0.2">
      <c r="A419" s="216"/>
      <c r="B419" s="216"/>
      <c r="C419" s="216"/>
      <c r="D419" s="216"/>
      <c r="E419" s="216"/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  <c r="AA419" s="216"/>
      <c r="AB419" s="216"/>
      <c r="AC419" s="216"/>
      <c r="AD419" s="216"/>
      <c r="AE419" s="216"/>
      <c r="AF419" s="216"/>
      <c r="AG419" s="216"/>
      <c r="AH419" s="216"/>
      <c r="AI419" s="216"/>
      <c r="AJ419" s="216"/>
      <c r="AK419" s="216"/>
      <c r="AL419" s="216"/>
    </row>
    <row r="420" spans="1:38" ht="16" x14ac:dyDescent="0.2">
      <c r="A420" s="216"/>
      <c r="B420" s="216"/>
      <c r="C420" s="216"/>
      <c r="D420" s="216"/>
      <c r="E420" s="216"/>
      <c r="F420" s="216"/>
      <c r="G420" s="216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216"/>
    </row>
    <row r="421" spans="1:38" ht="16" x14ac:dyDescent="0.2">
      <c r="A421" s="216"/>
      <c r="B421" s="216"/>
      <c r="C421" s="216"/>
      <c r="D421" s="216"/>
      <c r="E421" s="216"/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  <c r="AA421" s="216"/>
      <c r="AB421" s="216"/>
      <c r="AC421" s="216"/>
      <c r="AD421" s="216"/>
      <c r="AE421" s="216"/>
      <c r="AF421" s="216"/>
      <c r="AG421" s="216"/>
      <c r="AH421" s="216"/>
      <c r="AI421" s="216"/>
      <c r="AJ421" s="216"/>
      <c r="AK421" s="216"/>
      <c r="AL421" s="216"/>
    </row>
    <row r="422" spans="1:38" ht="16" x14ac:dyDescent="0.2">
      <c r="A422" s="216"/>
      <c r="B422" s="216"/>
      <c r="C422" s="216"/>
      <c r="D422" s="216"/>
      <c r="E422" s="216"/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  <c r="AA422" s="216"/>
      <c r="AB422" s="216"/>
      <c r="AC422" s="216"/>
      <c r="AD422" s="216"/>
      <c r="AE422" s="216"/>
      <c r="AF422" s="216"/>
      <c r="AG422" s="216"/>
      <c r="AH422" s="216"/>
      <c r="AI422" s="216"/>
      <c r="AJ422" s="216"/>
      <c r="AK422" s="216"/>
      <c r="AL422" s="216"/>
    </row>
    <row r="423" spans="1:38" ht="16" x14ac:dyDescent="0.2">
      <c r="A423" s="216"/>
      <c r="B423" s="216"/>
      <c r="C423" s="216"/>
      <c r="D423" s="216"/>
      <c r="E423" s="216"/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  <c r="AA423" s="216"/>
      <c r="AB423" s="216"/>
      <c r="AC423" s="216"/>
      <c r="AD423" s="216"/>
      <c r="AE423" s="216"/>
      <c r="AF423" s="216"/>
      <c r="AG423" s="216"/>
      <c r="AH423" s="216"/>
      <c r="AI423" s="216"/>
      <c r="AJ423" s="216"/>
      <c r="AK423" s="216"/>
      <c r="AL423" s="216"/>
    </row>
    <row r="424" spans="1:38" ht="16" x14ac:dyDescent="0.2">
      <c r="A424" s="216"/>
      <c r="B424" s="216"/>
      <c r="C424" s="216"/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  <c r="AA424" s="216"/>
      <c r="AB424" s="216"/>
      <c r="AC424" s="216"/>
      <c r="AD424" s="216"/>
      <c r="AE424" s="216"/>
      <c r="AF424" s="216"/>
      <c r="AG424" s="216"/>
      <c r="AH424" s="216"/>
      <c r="AI424" s="216"/>
      <c r="AJ424" s="216"/>
      <c r="AK424" s="216"/>
      <c r="AL424" s="216"/>
    </row>
    <row r="425" spans="1:38" ht="16" x14ac:dyDescent="0.2">
      <c r="A425" s="216"/>
      <c r="B425" s="216"/>
      <c r="C425" s="216"/>
      <c r="D425" s="216"/>
      <c r="E425" s="216"/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  <c r="AA425" s="216"/>
      <c r="AB425" s="216"/>
      <c r="AC425" s="216"/>
      <c r="AD425" s="216"/>
      <c r="AE425" s="216"/>
      <c r="AF425" s="216"/>
      <c r="AG425" s="216"/>
      <c r="AH425" s="216"/>
      <c r="AI425" s="216"/>
      <c r="AJ425" s="216"/>
      <c r="AK425" s="216"/>
      <c r="AL425" s="216"/>
    </row>
    <row r="426" spans="1:38" ht="16" x14ac:dyDescent="0.2">
      <c r="A426" s="216"/>
      <c r="B426" s="216"/>
      <c r="C426" s="216"/>
      <c r="D426" s="216"/>
      <c r="E426" s="216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  <c r="AA426" s="216"/>
      <c r="AB426" s="216"/>
      <c r="AC426" s="216"/>
      <c r="AD426" s="216"/>
      <c r="AE426" s="216"/>
      <c r="AF426" s="216"/>
      <c r="AG426" s="216"/>
      <c r="AH426" s="216"/>
      <c r="AI426" s="216"/>
      <c r="AJ426" s="216"/>
      <c r="AK426" s="216"/>
      <c r="AL426" s="216"/>
    </row>
    <row r="427" spans="1:38" ht="16" x14ac:dyDescent="0.2">
      <c r="A427" s="216"/>
      <c r="B427" s="216"/>
      <c r="C427" s="216"/>
      <c r="D427" s="216"/>
      <c r="E427" s="216"/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  <c r="AA427" s="216"/>
      <c r="AB427" s="216"/>
      <c r="AC427" s="216"/>
      <c r="AD427" s="216"/>
      <c r="AE427" s="216"/>
      <c r="AF427" s="216"/>
      <c r="AG427" s="216"/>
      <c r="AH427" s="216"/>
      <c r="AI427" s="216"/>
      <c r="AJ427" s="216"/>
      <c r="AK427" s="216"/>
      <c r="AL427" s="216"/>
    </row>
    <row r="428" spans="1:38" ht="16" x14ac:dyDescent="0.2">
      <c r="A428" s="216"/>
      <c r="B428" s="216"/>
      <c r="C428" s="216"/>
      <c r="D428" s="216"/>
      <c r="E428" s="216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216"/>
    </row>
    <row r="429" spans="1:38" ht="16" x14ac:dyDescent="0.2">
      <c r="A429" s="216"/>
      <c r="B429" s="216"/>
      <c r="C429" s="216"/>
      <c r="D429" s="216"/>
      <c r="E429" s="216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216"/>
    </row>
    <row r="430" spans="1:38" ht="16" x14ac:dyDescent="0.2">
      <c r="A430" s="216"/>
      <c r="B430" s="216"/>
      <c r="C430" s="216"/>
      <c r="D430" s="216"/>
      <c r="E430" s="216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  <c r="AA430" s="216"/>
      <c r="AB430" s="216"/>
      <c r="AC430" s="216"/>
      <c r="AD430" s="216"/>
      <c r="AE430" s="216"/>
      <c r="AF430" s="216"/>
      <c r="AG430" s="216"/>
      <c r="AH430" s="216"/>
      <c r="AI430" s="216"/>
      <c r="AJ430" s="216"/>
      <c r="AK430" s="216"/>
      <c r="AL430" s="216"/>
    </row>
    <row r="431" spans="1:38" ht="16" x14ac:dyDescent="0.2">
      <c r="A431" s="216"/>
      <c r="B431" s="216"/>
      <c r="C431" s="216"/>
      <c r="D431" s="216"/>
      <c r="E431" s="216"/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  <c r="AA431" s="216"/>
      <c r="AB431" s="216"/>
      <c r="AC431" s="216"/>
      <c r="AD431" s="216"/>
      <c r="AE431" s="216"/>
      <c r="AF431" s="216"/>
      <c r="AG431" s="216"/>
      <c r="AH431" s="216"/>
      <c r="AI431" s="216"/>
      <c r="AJ431" s="216"/>
      <c r="AK431" s="216"/>
      <c r="AL431" s="216"/>
    </row>
    <row r="432" spans="1:38" ht="16" x14ac:dyDescent="0.2">
      <c r="A432" s="216"/>
      <c r="B432" s="216"/>
      <c r="C432" s="216"/>
      <c r="D432" s="216"/>
      <c r="E432" s="216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  <c r="AA432" s="216"/>
      <c r="AB432" s="216"/>
      <c r="AC432" s="216"/>
      <c r="AD432" s="216"/>
      <c r="AE432" s="216"/>
      <c r="AF432" s="216"/>
      <c r="AG432" s="216"/>
      <c r="AH432" s="216"/>
      <c r="AI432" s="216"/>
      <c r="AJ432" s="216"/>
      <c r="AK432" s="216"/>
      <c r="AL432" s="216"/>
    </row>
    <row r="433" spans="1:38" ht="16" x14ac:dyDescent="0.2">
      <c r="A433" s="216"/>
      <c r="B433" s="216"/>
      <c r="C433" s="216"/>
      <c r="D433" s="216"/>
      <c r="E433" s="216"/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  <c r="AA433" s="216"/>
      <c r="AB433" s="216"/>
      <c r="AC433" s="216"/>
      <c r="AD433" s="216"/>
      <c r="AE433" s="216"/>
      <c r="AF433" s="216"/>
      <c r="AG433" s="216"/>
      <c r="AH433" s="216"/>
      <c r="AI433" s="216"/>
      <c r="AJ433" s="216"/>
      <c r="AK433" s="216"/>
      <c r="AL433" s="216"/>
    </row>
    <row r="434" spans="1:38" ht="16" x14ac:dyDescent="0.2">
      <c r="A434" s="216"/>
      <c r="B434" s="216"/>
      <c r="C434" s="216"/>
      <c r="D434" s="216"/>
      <c r="E434" s="216"/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  <c r="AA434" s="216"/>
      <c r="AB434" s="216"/>
      <c r="AC434" s="216"/>
      <c r="AD434" s="216"/>
      <c r="AE434" s="216"/>
      <c r="AF434" s="216"/>
      <c r="AG434" s="216"/>
      <c r="AH434" s="216"/>
      <c r="AI434" s="216"/>
      <c r="AJ434" s="216"/>
      <c r="AK434" s="216"/>
      <c r="AL434" s="216"/>
    </row>
    <row r="435" spans="1:38" ht="16" x14ac:dyDescent="0.2">
      <c r="A435" s="216"/>
      <c r="B435" s="216"/>
      <c r="C435" s="216"/>
      <c r="D435" s="216"/>
      <c r="E435" s="216"/>
      <c r="F435" s="216"/>
      <c r="G435" s="216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  <c r="AA435" s="216"/>
      <c r="AB435" s="216"/>
      <c r="AC435" s="216"/>
      <c r="AD435" s="216"/>
      <c r="AE435" s="216"/>
      <c r="AF435" s="216"/>
      <c r="AG435" s="216"/>
      <c r="AH435" s="216"/>
      <c r="AI435" s="216"/>
      <c r="AJ435" s="216"/>
      <c r="AK435" s="216"/>
      <c r="AL435" s="216"/>
    </row>
    <row r="436" spans="1:38" ht="16" x14ac:dyDescent="0.2">
      <c r="A436" s="216"/>
      <c r="B436" s="216"/>
      <c r="C436" s="216"/>
      <c r="D436" s="216"/>
      <c r="E436" s="216"/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  <c r="AA436" s="216"/>
      <c r="AB436" s="216"/>
      <c r="AC436" s="216"/>
      <c r="AD436" s="216"/>
      <c r="AE436" s="216"/>
      <c r="AF436" s="216"/>
      <c r="AG436" s="216"/>
      <c r="AH436" s="216"/>
      <c r="AI436" s="216"/>
      <c r="AJ436" s="216"/>
      <c r="AK436" s="216"/>
      <c r="AL436" s="216"/>
    </row>
    <row r="437" spans="1:38" ht="16" x14ac:dyDescent="0.2">
      <c r="A437" s="216"/>
      <c r="B437" s="216"/>
      <c r="C437" s="216"/>
      <c r="D437" s="216"/>
      <c r="E437" s="216"/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  <c r="AA437" s="216"/>
      <c r="AB437" s="216"/>
      <c r="AC437" s="216"/>
      <c r="AD437" s="216"/>
      <c r="AE437" s="216"/>
      <c r="AF437" s="216"/>
      <c r="AG437" s="216"/>
      <c r="AH437" s="216"/>
      <c r="AI437" s="216"/>
      <c r="AJ437" s="216"/>
      <c r="AK437" s="216"/>
      <c r="AL437" s="216"/>
    </row>
    <row r="438" spans="1:38" ht="16" x14ac:dyDescent="0.2">
      <c r="A438" s="216"/>
      <c r="B438" s="216"/>
      <c r="C438" s="216"/>
      <c r="D438" s="216"/>
      <c r="E438" s="216"/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  <c r="AA438" s="216"/>
      <c r="AB438" s="216"/>
      <c r="AC438" s="216"/>
      <c r="AD438" s="216"/>
      <c r="AE438" s="216"/>
      <c r="AF438" s="216"/>
      <c r="AG438" s="216"/>
      <c r="AH438" s="216"/>
      <c r="AI438" s="216"/>
      <c r="AJ438" s="216"/>
      <c r="AK438" s="216"/>
      <c r="AL438" s="216"/>
    </row>
    <row r="439" spans="1:38" ht="16" x14ac:dyDescent="0.2">
      <c r="A439" s="216"/>
      <c r="B439" s="216"/>
      <c r="C439" s="216"/>
      <c r="D439" s="216"/>
      <c r="E439" s="216"/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  <c r="AA439" s="216"/>
      <c r="AB439" s="216"/>
      <c r="AC439" s="216"/>
      <c r="AD439" s="216"/>
      <c r="AE439" s="216"/>
      <c r="AF439" s="216"/>
      <c r="AG439" s="216"/>
      <c r="AH439" s="216"/>
      <c r="AI439" s="216"/>
      <c r="AJ439" s="216"/>
      <c r="AK439" s="216"/>
      <c r="AL439" s="216"/>
    </row>
    <row r="440" spans="1:38" ht="16" x14ac:dyDescent="0.2">
      <c r="A440" s="216"/>
      <c r="B440" s="216"/>
      <c r="C440" s="216"/>
      <c r="D440" s="216"/>
      <c r="E440" s="216"/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  <c r="AA440" s="216"/>
      <c r="AB440" s="216"/>
      <c r="AC440" s="216"/>
      <c r="AD440" s="216"/>
      <c r="AE440" s="216"/>
      <c r="AF440" s="216"/>
      <c r="AG440" s="216"/>
      <c r="AH440" s="216"/>
      <c r="AI440" s="216"/>
      <c r="AJ440" s="216"/>
      <c r="AK440" s="216"/>
      <c r="AL440" s="216"/>
    </row>
    <row r="441" spans="1:38" ht="16" x14ac:dyDescent="0.2">
      <c r="A441" s="216"/>
      <c r="B441" s="216"/>
      <c r="C441" s="216"/>
      <c r="D441" s="216"/>
      <c r="E441" s="216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  <c r="AA441" s="216"/>
      <c r="AB441" s="216"/>
      <c r="AC441" s="216"/>
      <c r="AD441" s="216"/>
      <c r="AE441" s="216"/>
      <c r="AF441" s="216"/>
      <c r="AG441" s="216"/>
      <c r="AH441" s="216"/>
      <c r="AI441" s="216"/>
      <c r="AJ441" s="216"/>
      <c r="AK441" s="216"/>
      <c r="AL441" s="216"/>
    </row>
    <row r="442" spans="1:38" ht="16" x14ac:dyDescent="0.2">
      <c r="A442" s="216"/>
      <c r="B442" s="216"/>
      <c r="C442" s="216"/>
      <c r="D442" s="216"/>
      <c r="E442" s="216"/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  <c r="AA442" s="216"/>
      <c r="AB442" s="216"/>
      <c r="AC442" s="216"/>
      <c r="AD442" s="216"/>
      <c r="AE442" s="216"/>
      <c r="AF442" s="216"/>
      <c r="AG442" s="216"/>
      <c r="AH442" s="216"/>
      <c r="AI442" s="216"/>
      <c r="AJ442" s="216"/>
      <c r="AK442" s="216"/>
      <c r="AL442" s="216"/>
    </row>
    <row r="443" spans="1:38" ht="16" x14ac:dyDescent="0.2">
      <c r="A443" s="216"/>
      <c r="B443" s="216"/>
      <c r="C443" s="216"/>
      <c r="D443" s="216"/>
      <c r="E443" s="216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  <c r="AA443" s="216"/>
      <c r="AB443" s="216"/>
      <c r="AC443" s="216"/>
      <c r="AD443" s="216"/>
      <c r="AE443" s="216"/>
      <c r="AF443" s="216"/>
      <c r="AG443" s="216"/>
      <c r="AH443" s="216"/>
      <c r="AI443" s="216"/>
      <c r="AJ443" s="216"/>
      <c r="AK443" s="216"/>
      <c r="AL443" s="216"/>
    </row>
    <row r="444" spans="1:38" ht="16" x14ac:dyDescent="0.2">
      <c r="A444" s="216"/>
      <c r="B444" s="216"/>
      <c r="C444" s="216"/>
      <c r="D444" s="216"/>
      <c r="E444" s="216"/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  <c r="AA444" s="216"/>
      <c r="AB444" s="216"/>
      <c r="AC444" s="216"/>
      <c r="AD444" s="216"/>
      <c r="AE444" s="216"/>
      <c r="AF444" s="216"/>
      <c r="AG444" s="216"/>
      <c r="AH444" s="216"/>
      <c r="AI444" s="216"/>
      <c r="AJ444" s="216"/>
      <c r="AK444" s="216"/>
      <c r="AL444" s="216"/>
    </row>
    <row r="445" spans="1:38" ht="16" x14ac:dyDescent="0.2">
      <c r="A445" s="216"/>
      <c r="B445" s="216"/>
      <c r="C445" s="216"/>
      <c r="D445" s="216"/>
      <c r="E445" s="216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  <c r="AA445" s="216"/>
      <c r="AB445" s="216"/>
      <c r="AC445" s="216"/>
      <c r="AD445" s="216"/>
      <c r="AE445" s="216"/>
      <c r="AF445" s="216"/>
      <c r="AG445" s="216"/>
      <c r="AH445" s="216"/>
      <c r="AI445" s="216"/>
      <c r="AJ445" s="216"/>
      <c r="AK445" s="216"/>
      <c r="AL445" s="216"/>
    </row>
    <row r="446" spans="1:38" ht="16" x14ac:dyDescent="0.2">
      <c r="A446" s="216"/>
      <c r="B446" s="216"/>
      <c r="C446" s="216"/>
      <c r="D446" s="216"/>
      <c r="E446" s="216"/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  <c r="AA446" s="216"/>
      <c r="AB446" s="216"/>
      <c r="AC446" s="216"/>
      <c r="AD446" s="216"/>
      <c r="AE446" s="216"/>
      <c r="AF446" s="216"/>
      <c r="AG446" s="216"/>
      <c r="AH446" s="216"/>
      <c r="AI446" s="216"/>
      <c r="AJ446" s="216"/>
      <c r="AK446" s="216"/>
      <c r="AL446" s="216"/>
    </row>
    <row r="447" spans="1:38" ht="16" x14ac:dyDescent="0.2">
      <c r="A447" s="216"/>
      <c r="B447" s="216"/>
      <c r="C447" s="216"/>
      <c r="D447" s="216"/>
      <c r="E447" s="216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  <c r="AA447" s="216"/>
      <c r="AB447" s="216"/>
      <c r="AC447" s="216"/>
      <c r="AD447" s="216"/>
      <c r="AE447" s="216"/>
      <c r="AF447" s="216"/>
      <c r="AG447" s="216"/>
      <c r="AH447" s="216"/>
      <c r="AI447" s="216"/>
      <c r="AJ447" s="216"/>
      <c r="AK447" s="216"/>
      <c r="AL447" s="216"/>
    </row>
    <row r="448" spans="1:38" ht="16" x14ac:dyDescent="0.2">
      <c r="A448" s="216"/>
      <c r="B448" s="216"/>
      <c r="C448" s="216"/>
      <c r="D448" s="216"/>
      <c r="E448" s="216"/>
      <c r="F448" s="216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  <c r="AA448" s="216"/>
      <c r="AB448" s="216"/>
      <c r="AC448" s="216"/>
      <c r="AD448" s="216"/>
      <c r="AE448" s="216"/>
      <c r="AF448" s="216"/>
      <c r="AG448" s="216"/>
      <c r="AH448" s="216"/>
      <c r="AI448" s="216"/>
      <c r="AJ448" s="216"/>
      <c r="AK448" s="216"/>
      <c r="AL448" s="216"/>
    </row>
    <row r="449" spans="1:38" ht="16" x14ac:dyDescent="0.2">
      <c r="A449" s="216"/>
      <c r="B449" s="216"/>
      <c r="C449" s="216"/>
      <c r="D449" s="216"/>
      <c r="E449" s="216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16"/>
      <c r="AH449" s="216"/>
      <c r="AI449" s="216"/>
      <c r="AJ449" s="216"/>
      <c r="AK449" s="216"/>
      <c r="AL449" s="216"/>
    </row>
    <row r="450" spans="1:38" ht="16" x14ac:dyDescent="0.2">
      <c r="A450" s="216"/>
      <c r="B450" s="216"/>
      <c r="C450" s="216"/>
      <c r="D450" s="216"/>
      <c r="E450" s="216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  <c r="AA450" s="216"/>
      <c r="AB450" s="216"/>
      <c r="AC450" s="216"/>
      <c r="AD450" s="216"/>
      <c r="AE450" s="216"/>
      <c r="AF450" s="216"/>
      <c r="AG450" s="216"/>
      <c r="AH450" s="216"/>
      <c r="AI450" s="216"/>
      <c r="AJ450" s="216"/>
      <c r="AK450" s="216"/>
      <c r="AL450" s="216"/>
    </row>
    <row r="451" spans="1:38" ht="16" x14ac:dyDescent="0.2">
      <c r="A451" s="216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  <c r="AA451" s="216"/>
      <c r="AB451" s="216"/>
      <c r="AC451" s="216"/>
      <c r="AD451" s="216"/>
      <c r="AE451" s="216"/>
      <c r="AF451" s="216"/>
      <c r="AG451" s="216"/>
      <c r="AH451" s="216"/>
      <c r="AI451" s="216"/>
      <c r="AJ451" s="216"/>
      <c r="AK451" s="216"/>
      <c r="AL451" s="216"/>
    </row>
    <row r="452" spans="1:38" ht="16" x14ac:dyDescent="0.2">
      <c r="A452" s="216"/>
      <c r="B452" s="216"/>
      <c r="C452" s="216"/>
      <c r="D452" s="216"/>
      <c r="E452" s="216"/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  <c r="AA452" s="216"/>
      <c r="AB452" s="216"/>
      <c r="AC452" s="216"/>
      <c r="AD452" s="216"/>
      <c r="AE452" s="216"/>
      <c r="AF452" s="216"/>
      <c r="AG452" s="216"/>
      <c r="AH452" s="216"/>
      <c r="AI452" s="216"/>
      <c r="AJ452" s="216"/>
      <c r="AK452" s="216"/>
      <c r="AL452" s="216"/>
    </row>
    <row r="453" spans="1:38" ht="16" x14ac:dyDescent="0.2">
      <c r="A453" s="216"/>
      <c r="B453" s="216"/>
      <c r="C453" s="216"/>
      <c r="D453" s="216"/>
      <c r="E453" s="216"/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  <c r="AA453" s="216"/>
      <c r="AB453" s="216"/>
      <c r="AC453" s="216"/>
      <c r="AD453" s="216"/>
      <c r="AE453" s="216"/>
      <c r="AF453" s="216"/>
      <c r="AG453" s="216"/>
      <c r="AH453" s="216"/>
      <c r="AI453" s="216"/>
      <c r="AJ453" s="216"/>
      <c r="AK453" s="216"/>
      <c r="AL453" s="216"/>
    </row>
    <row r="454" spans="1:38" ht="16" x14ac:dyDescent="0.2">
      <c r="A454" s="216"/>
      <c r="B454" s="216"/>
      <c r="C454" s="216"/>
      <c r="D454" s="216"/>
      <c r="E454" s="216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  <c r="AJ454" s="216"/>
      <c r="AK454" s="216"/>
      <c r="AL454" s="216"/>
    </row>
    <row r="455" spans="1:38" ht="16" x14ac:dyDescent="0.2">
      <c r="A455" s="216"/>
      <c r="B455" s="216"/>
      <c r="C455" s="216"/>
      <c r="D455" s="216"/>
      <c r="E455" s="216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  <c r="AA455" s="216"/>
      <c r="AB455" s="216"/>
      <c r="AC455" s="216"/>
      <c r="AD455" s="216"/>
      <c r="AE455" s="216"/>
      <c r="AF455" s="216"/>
      <c r="AG455" s="216"/>
      <c r="AH455" s="216"/>
      <c r="AI455" s="216"/>
      <c r="AJ455" s="216"/>
      <c r="AK455" s="216"/>
      <c r="AL455" s="216"/>
    </row>
    <row r="456" spans="1:38" ht="16" x14ac:dyDescent="0.2">
      <c r="A456" s="216"/>
      <c r="B456" s="216"/>
      <c r="C456" s="216"/>
      <c r="D456" s="216"/>
      <c r="E456" s="216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  <c r="AA456" s="216"/>
      <c r="AB456" s="216"/>
      <c r="AC456" s="216"/>
      <c r="AD456" s="216"/>
      <c r="AE456" s="216"/>
      <c r="AF456" s="216"/>
      <c r="AG456" s="216"/>
      <c r="AH456" s="216"/>
      <c r="AI456" s="216"/>
      <c r="AJ456" s="216"/>
      <c r="AK456" s="216"/>
      <c r="AL456" s="216"/>
    </row>
    <row r="457" spans="1:38" ht="16" x14ac:dyDescent="0.2">
      <c r="A457" s="216"/>
      <c r="B457" s="216"/>
      <c r="C457" s="216"/>
      <c r="D457" s="216"/>
      <c r="E457" s="216"/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  <c r="AA457" s="216"/>
      <c r="AB457" s="216"/>
      <c r="AC457" s="216"/>
      <c r="AD457" s="216"/>
      <c r="AE457" s="216"/>
      <c r="AF457" s="216"/>
      <c r="AG457" s="216"/>
      <c r="AH457" s="216"/>
      <c r="AI457" s="216"/>
      <c r="AJ457" s="216"/>
      <c r="AK457" s="216"/>
      <c r="AL457" s="216"/>
    </row>
    <row r="458" spans="1:38" ht="16" x14ac:dyDescent="0.2">
      <c r="A458" s="216"/>
      <c r="B458" s="216"/>
      <c r="C458" s="216"/>
      <c r="D458" s="216"/>
      <c r="E458" s="216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  <c r="AA458" s="216"/>
      <c r="AB458" s="216"/>
      <c r="AC458" s="216"/>
      <c r="AD458" s="216"/>
      <c r="AE458" s="216"/>
      <c r="AF458" s="216"/>
      <c r="AG458" s="216"/>
      <c r="AH458" s="216"/>
      <c r="AI458" s="216"/>
      <c r="AJ458" s="216"/>
      <c r="AK458" s="216"/>
      <c r="AL458" s="216"/>
    </row>
    <row r="459" spans="1:38" ht="16" x14ac:dyDescent="0.2">
      <c r="A459" s="216"/>
      <c r="B459" s="216"/>
      <c r="C459" s="216"/>
      <c r="D459" s="216"/>
      <c r="E459" s="216"/>
      <c r="F459" s="216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  <c r="AA459" s="216"/>
      <c r="AB459" s="216"/>
      <c r="AC459" s="216"/>
      <c r="AD459" s="216"/>
      <c r="AE459" s="216"/>
      <c r="AF459" s="216"/>
      <c r="AG459" s="216"/>
      <c r="AH459" s="216"/>
      <c r="AI459" s="216"/>
      <c r="AJ459" s="216"/>
      <c r="AK459" s="216"/>
      <c r="AL459" s="216"/>
    </row>
    <row r="460" spans="1:38" ht="16" x14ac:dyDescent="0.2">
      <c r="A460" s="216"/>
      <c r="B460" s="216"/>
      <c r="C460" s="216"/>
      <c r="D460" s="216"/>
      <c r="E460" s="216"/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  <c r="AA460" s="216"/>
      <c r="AB460" s="216"/>
      <c r="AC460" s="216"/>
      <c r="AD460" s="216"/>
      <c r="AE460" s="216"/>
      <c r="AF460" s="216"/>
      <c r="AG460" s="216"/>
      <c r="AH460" s="216"/>
      <c r="AI460" s="216"/>
      <c r="AJ460" s="216"/>
      <c r="AK460" s="216"/>
      <c r="AL460" s="216"/>
    </row>
    <row r="461" spans="1:38" ht="16" x14ac:dyDescent="0.2">
      <c r="A461" s="216"/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  <c r="AA461" s="216"/>
      <c r="AB461" s="216"/>
      <c r="AC461" s="216"/>
      <c r="AD461" s="216"/>
      <c r="AE461" s="216"/>
      <c r="AF461" s="216"/>
      <c r="AG461" s="216"/>
      <c r="AH461" s="216"/>
      <c r="AI461" s="216"/>
      <c r="AJ461" s="216"/>
      <c r="AK461" s="216"/>
      <c r="AL461" s="216"/>
    </row>
    <row r="462" spans="1:38" ht="16" x14ac:dyDescent="0.2">
      <c r="A462" s="216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  <c r="AA462" s="216"/>
      <c r="AB462" s="216"/>
      <c r="AC462" s="216"/>
      <c r="AD462" s="216"/>
      <c r="AE462" s="216"/>
      <c r="AF462" s="216"/>
      <c r="AG462" s="216"/>
      <c r="AH462" s="216"/>
      <c r="AI462" s="216"/>
      <c r="AJ462" s="216"/>
      <c r="AK462" s="216"/>
      <c r="AL462" s="216"/>
    </row>
    <row r="463" spans="1:38" ht="16" x14ac:dyDescent="0.2">
      <c r="A463" s="216"/>
      <c r="B463" s="216"/>
      <c r="C463" s="216"/>
      <c r="D463" s="216"/>
      <c r="E463" s="216"/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  <c r="AL463" s="216"/>
    </row>
    <row r="464" spans="1:38" ht="16" x14ac:dyDescent="0.2">
      <c r="A464" s="216"/>
      <c r="B464" s="216"/>
      <c r="C464" s="216"/>
      <c r="D464" s="216"/>
      <c r="E464" s="216"/>
      <c r="F464" s="216"/>
      <c r="G464" s="216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</row>
    <row r="465" spans="1:38" ht="16" x14ac:dyDescent="0.2">
      <c r="A465" s="216"/>
      <c r="B465" s="216"/>
      <c r="C465" s="216"/>
      <c r="D465" s="216"/>
      <c r="E465" s="216"/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</row>
    <row r="466" spans="1:38" ht="16" x14ac:dyDescent="0.2">
      <c r="A466" s="216"/>
      <c r="B466" s="216"/>
      <c r="C466" s="216"/>
      <c r="D466" s="216"/>
      <c r="E466" s="216"/>
      <c r="F466" s="216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</row>
    <row r="467" spans="1:38" ht="16" x14ac:dyDescent="0.2">
      <c r="A467" s="216"/>
      <c r="B467" s="216"/>
      <c r="C467" s="216"/>
      <c r="D467" s="216"/>
      <c r="E467" s="216"/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</row>
    <row r="468" spans="1:38" ht="16" x14ac:dyDescent="0.2">
      <c r="A468" s="216"/>
      <c r="B468" s="216"/>
      <c r="C468" s="216"/>
      <c r="D468" s="216"/>
      <c r="E468" s="216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</row>
    <row r="469" spans="1:38" ht="16" x14ac:dyDescent="0.2">
      <c r="A469" s="216"/>
      <c r="B469" s="216"/>
      <c r="C469" s="216"/>
      <c r="D469" s="216"/>
      <c r="E469" s="216"/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  <c r="AA469" s="216"/>
      <c r="AB469" s="216"/>
      <c r="AC469" s="216"/>
      <c r="AD469" s="216"/>
      <c r="AE469" s="216"/>
      <c r="AF469" s="216"/>
      <c r="AG469" s="216"/>
      <c r="AH469" s="216"/>
      <c r="AI469" s="216"/>
      <c r="AJ469" s="216"/>
      <c r="AK469" s="216"/>
      <c r="AL469" s="216"/>
    </row>
    <row r="470" spans="1:38" ht="16" x14ac:dyDescent="0.2">
      <c r="A470" s="216"/>
      <c r="B470" s="216"/>
      <c r="C470" s="216"/>
      <c r="D470" s="216"/>
      <c r="E470" s="216"/>
      <c r="F470" s="216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  <c r="AA470" s="216"/>
      <c r="AB470" s="216"/>
      <c r="AC470" s="216"/>
      <c r="AD470" s="216"/>
      <c r="AE470" s="216"/>
      <c r="AF470" s="216"/>
      <c r="AG470" s="216"/>
      <c r="AH470" s="216"/>
      <c r="AI470" s="216"/>
      <c r="AJ470" s="216"/>
      <c r="AK470" s="216"/>
      <c r="AL470" s="216"/>
    </row>
    <row r="471" spans="1:38" ht="16" x14ac:dyDescent="0.2">
      <c r="A471" s="216"/>
      <c r="B471" s="216"/>
      <c r="C471" s="216"/>
      <c r="D471" s="216"/>
      <c r="E471" s="216"/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  <c r="AA471" s="216"/>
      <c r="AB471" s="216"/>
      <c r="AC471" s="216"/>
      <c r="AD471" s="216"/>
      <c r="AE471" s="216"/>
      <c r="AF471" s="216"/>
      <c r="AG471" s="216"/>
      <c r="AH471" s="216"/>
      <c r="AI471" s="216"/>
      <c r="AJ471" s="216"/>
      <c r="AK471" s="216"/>
      <c r="AL471" s="216"/>
    </row>
    <row r="472" spans="1:38" ht="16" x14ac:dyDescent="0.2">
      <c r="A472" s="216"/>
      <c r="B472" s="216"/>
      <c r="C472" s="216"/>
      <c r="D472" s="216"/>
      <c r="E472" s="216"/>
      <c r="F472" s="216"/>
      <c r="G472" s="216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  <c r="AA472" s="216"/>
      <c r="AB472" s="216"/>
      <c r="AC472" s="216"/>
      <c r="AD472" s="216"/>
      <c r="AE472" s="216"/>
      <c r="AF472" s="216"/>
      <c r="AG472" s="216"/>
      <c r="AH472" s="216"/>
      <c r="AI472" s="216"/>
      <c r="AJ472" s="216"/>
      <c r="AK472" s="216"/>
      <c r="AL472" s="216"/>
    </row>
    <row r="473" spans="1:38" ht="16" x14ac:dyDescent="0.2">
      <c r="A473" s="216"/>
      <c r="B473" s="216"/>
      <c r="C473" s="216"/>
      <c r="D473" s="216"/>
      <c r="E473" s="216"/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  <c r="AA473" s="216"/>
      <c r="AB473" s="216"/>
      <c r="AC473" s="216"/>
      <c r="AD473" s="216"/>
      <c r="AE473" s="216"/>
      <c r="AF473" s="216"/>
      <c r="AG473" s="216"/>
      <c r="AH473" s="216"/>
      <c r="AI473" s="216"/>
      <c r="AJ473" s="216"/>
      <c r="AK473" s="216"/>
      <c r="AL473" s="216"/>
    </row>
    <row r="474" spans="1:38" ht="16" x14ac:dyDescent="0.2">
      <c r="A474" s="216"/>
      <c r="B474" s="216"/>
      <c r="C474" s="216"/>
      <c r="D474" s="216"/>
      <c r="E474" s="216"/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  <c r="AA474" s="216"/>
      <c r="AB474" s="216"/>
      <c r="AC474" s="216"/>
      <c r="AD474" s="216"/>
      <c r="AE474" s="216"/>
      <c r="AF474" s="216"/>
      <c r="AG474" s="216"/>
      <c r="AH474" s="216"/>
      <c r="AI474" s="216"/>
      <c r="AJ474" s="216"/>
      <c r="AK474" s="216"/>
      <c r="AL474" s="216"/>
    </row>
    <row r="475" spans="1:38" ht="16" x14ac:dyDescent="0.2">
      <c r="A475" s="216"/>
      <c r="B475" s="216"/>
      <c r="C475" s="216"/>
      <c r="D475" s="216"/>
      <c r="E475" s="216"/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  <c r="AA475" s="216"/>
      <c r="AB475" s="216"/>
      <c r="AC475" s="216"/>
      <c r="AD475" s="216"/>
      <c r="AE475" s="216"/>
      <c r="AF475" s="216"/>
      <c r="AG475" s="216"/>
      <c r="AH475" s="216"/>
      <c r="AI475" s="216"/>
      <c r="AJ475" s="216"/>
      <c r="AK475" s="216"/>
      <c r="AL475" s="216"/>
    </row>
    <row r="476" spans="1:38" ht="16" x14ac:dyDescent="0.2">
      <c r="A476" s="216"/>
      <c r="B476" s="216"/>
      <c r="C476" s="216"/>
      <c r="D476" s="216"/>
      <c r="E476" s="216"/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  <c r="AA476" s="216"/>
      <c r="AB476" s="216"/>
      <c r="AC476" s="216"/>
      <c r="AD476" s="216"/>
      <c r="AE476" s="216"/>
      <c r="AF476" s="216"/>
      <c r="AG476" s="216"/>
      <c r="AH476" s="216"/>
      <c r="AI476" s="216"/>
      <c r="AJ476" s="216"/>
      <c r="AK476" s="216"/>
      <c r="AL476" s="216"/>
    </row>
    <row r="477" spans="1:38" ht="16" x14ac:dyDescent="0.2">
      <c r="A477" s="216"/>
      <c r="B477" s="216"/>
      <c r="C477" s="216"/>
      <c r="D477" s="216"/>
      <c r="E477" s="216"/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  <c r="AA477" s="216"/>
      <c r="AB477" s="216"/>
      <c r="AC477" s="216"/>
      <c r="AD477" s="216"/>
      <c r="AE477" s="216"/>
      <c r="AF477" s="216"/>
      <c r="AG477" s="216"/>
      <c r="AH477" s="216"/>
      <c r="AI477" s="216"/>
      <c r="AJ477" s="216"/>
      <c r="AK477" s="216"/>
      <c r="AL477" s="216"/>
    </row>
    <row r="478" spans="1:38" ht="16" x14ac:dyDescent="0.2">
      <c r="A478" s="216"/>
      <c r="B478" s="216"/>
      <c r="C478" s="216"/>
      <c r="D478" s="216"/>
      <c r="E478" s="216"/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  <c r="AA478" s="216"/>
      <c r="AB478" s="216"/>
      <c r="AC478" s="216"/>
      <c r="AD478" s="216"/>
      <c r="AE478" s="216"/>
      <c r="AF478" s="216"/>
      <c r="AG478" s="216"/>
      <c r="AH478" s="216"/>
      <c r="AI478" s="216"/>
      <c r="AJ478" s="216"/>
      <c r="AK478" s="216"/>
      <c r="AL478" s="216"/>
    </row>
    <row r="479" spans="1:38" ht="16" x14ac:dyDescent="0.2">
      <c r="A479" s="216"/>
      <c r="B479" s="216"/>
      <c r="C479" s="216"/>
      <c r="D479" s="216"/>
      <c r="E479" s="216"/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  <c r="AL479" s="216"/>
    </row>
    <row r="480" spans="1:38" ht="16" x14ac:dyDescent="0.2">
      <c r="A480" s="216"/>
      <c r="B480" s="216"/>
      <c r="C480" s="216"/>
      <c r="D480" s="216"/>
      <c r="E480" s="216"/>
      <c r="F480" s="216"/>
      <c r="G480" s="216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  <c r="AL480" s="216"/>
    </row>
    <row r="481" spans="1:38" ht="16" x14ac:dyDescent="0.2">
      <c r="A481" s="216"/>
      <c r="B481" s="216"/>
      <c r="C481" s="216"/>
      <c r="D481" s="216"/>
      <c r="E481" s="216"/>
      <c r="F481" s="216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</row>
    <row r="482" spans="1:38" ht="16" x14ac:dyDescent="0.2">
      <c r="A482" s="216"/>
      <c r="B482" s="216"/>
      <c r="C482" s="216"/>
      <c r="D482" s="216"/>
      <c r="E482" s="216"/>
      <c r="F482" s="216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</row>
    <row r="483" spans="1:38" ht="16" x14ac:dyDescent="0.2">
      <c r="A483" s="216"/>
      <c r="B483" s="216"/>
      <c r="C483" s="216"/>
      <c r="D483" s="216"/>
      <c r="E483" s="216"/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</row>
    <row r="484" spans="1:38" ht="16" x14ac:dyDescent="0.2">
      <c r="A484" s="216"/>
      <c r="B484" s="216"/>
      <c r="C484" s="216"/>
      <c r="D484" s="216"/>
      <c r="E484" s="216"/>
      <c r="F484" s="216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</row>
    <row r="485" spans="1:38" ht="16" x14ac:dyDescent="0.2">
      <c r="A485" s="216"/>
      <c r="B485" s="216"/>
      <c r="C485" s="216"/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</row>
    <row r="486" spans="1:38" ht="16" x14ac:dyDescent="0.2">
      <c r="A486" s="216"/>
      <c r="B486" s="216"/>
      <c r="C486" s="216"/>
      <c r="D486" s="216"/>
      <c r="E486" s="216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</row>
    <row r="487" spans="1:38" ht="16" x14ac:dyDescent="0.2">
      <c r="A487" s="216"/>
      <c r="B487" s="216"/>
      <c r="C487" s="216"/>
      <c r="D487" s="216"/>
      <c r="E487" s="216"/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</row>
    <row r="488" spans="1:38" ht="16" x14ac:dyDescent="0.2">
      <c r="A488" s="216"/>
      <c r="B488" s="216"/>
      <c r="C488" s="216"/>
      <c r="D488" s="216"/>
      <c r="E488" s="216"/>
      <c r="F488" s="216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</row>
    <row r="489" spans="1:38" ht="16" x14ac:dyDescent="0.2">
      <c r="A489" s="216"/>
      <c r="B489" s="216"/>
      <c r="C489" s="216"/>
      <c r="D489" s="216"/>
      <c r="E489" s="216"/>
      <c r="F489" s="216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  <c r="AA489" s="216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  <c r="AL489" s="216"/>
    </row>
    <row r="490" spans="1:38" ht="16" x14ac:dyDescent="0.2">
      <c r="A490" s="216"/>
      <c r="B490" s="216"/>
      <c r="C490" s="216"/>
      <c r="D490" s="216"/>
      <c r="E490" s="216"/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  <c r="AA490" s="216"/>
      <c r="AB490" s="216"/>
      <c r="AC490" s="216"/>
      <c r="AD490" s="216"/>
      <c r="AE490" s="216"/>
      <c r="AF490" s="216"/>
      <c r="AG490" s="216"/>
      <c r="AH490" s="216"/>
      <c r="AI490" s="216"/>
      <c r="AJ490" s="216"/>
      <c r="AK490" s="216"/>
      <c r="AL490" s="216"/>
    </row>
    <row r="491" spans="1:38" ht="16" x14ac:dyDescent="0.2">
      <c r="A491" s="216"/>
      <c r="B491" s="216"/>
      <c r="C491" s="216"/>
      <c r="D491" s="216"/>
      <c r="E491" s="216"/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  <c r="AA491" s="216"/>
      <c r="AB491" s="216"/>
      <c r="AC491" s="216"/>
      <c r="AD491" s="216"/>
      <c r="AE491" s="216"/>
      <c r="AF491" s="216"/>
      <c r="AG491" s="216"/>
      <c r="AH491" s="216"/>
      <c r="AI491" s="216"/>
      <c r="AJ491" s="216"/>
      <c r="AK491" s="216"/>
      <c r="AL491" s="216"/>
    </row>
    <row r="492" spans="1:38" ht="16" x14ac:dyDescent="0.2">
      <c r="A492" s="216"/>
      <c r="B492" s="216"/>
      <c r="C492" s="216"/>
      <c r="D492" s="216"/>
      <c r="E492" s="216"/>
      <c r="F492" s="216"/>
      <c r="G492" s="216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  <c r="AA492" s="216"/>
      <c r="AB492" s="216"/>
      <c r="AC492" s="216"/>
      <c r="AD492" s="216"/>
      <c r="AE492" s="216"/>
      <c r="AF492" s="216"/>
      <c r="AG492" s="216"/>
      <c r="AH492" s="216"/>
      <c r="AI492" s="216"/>
      <c r="AJ492" s="216"/>
      <c r="AK492" s="216"/>
      <c r="AL492" s="216"/>
    </row>
    <row r="493" spans="1:38" ht="16" x14ac:dyDescent="0.2">
      <c r="A493" s="216"/>
      <c r="B493" s="216"/>
      <c r="C493" s="216"/>
      <c r="D493" s="216"/>
      <c r="E493" s="216"/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  <c r="AA493" s="216"/>
      <c r="AB493" s="216"/>
      <c r="AC493" s="216"/>
      <c r="AD493" s="216"/>
      <c r="AE493" s="216"/>
      <c r="AF493" s="216"/>
      <c r="AG493" s="216"/>
      <c r="AH493" s="216"/>
      <c r="AI493" s="216"/>
      <c r="AJ493" s="216"/>
      <c r="AK493" s="216"/>
      <c r="AL493" s="216"/>
    </row>
    <row r="494" spans="1:38" ht="16" x14ac:dyDescent="0.2">
      <c r="A494" s="216"/>
      <c r="B494" s="216"/>
      <c r="C494" s="216"/>
      <c r="D494" s="216"/>
      <c r="E494" s="216"/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  <c r="AA494" s="216"/>
      <c r="AB494" s="216"/>
      <c r="AC494" s="216"/>
      <c r="AD494" s="216"/>
      <c r="AE494" s="216"/>
      <c r="AF494" s="216"/>
      <c r="AG494" s="216"/>
      <c r="AH494" s="216"/>
      <c r="AI494" s="216"/>
      <c r="AJ494" s="216"/>
      <c r="AK494" s="216"/>
      <c r="AL494" s="216"/>
    </row>
    <row r="495" spans="1:38" ht="16" x14ac:dyDescent="0.2">
      <c r="A495" s="216"/>
      <c r="B495" s="216"/>
      <c r="C495" s="216"/>
      <c r="D495" s="216"/>
      <c r="E495" s="216"/>
      <c r="F495" s="216"/>
      <c r="G495" s="216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  <c r="AA495" s="216"/>
      <c r="AB495" s="216"/>
      <c r="AC495" s="216"/>
      <c r="AD495" s="216"/>
      <c r="AE495" s="216"/>
      <c r="AF495" s="216"/>
      <c r="AG495" s="216"/>
      <c r="AH495" s="216"/>
      <c r="AI495" s="216"/>
      <c r="AJ495" s="216"/>
      <c r="AK495" s="216"/>
      <c r="AL495" s="216"/>
    </row>
    <row r="496" spans="1:38" ht="16" x14ac:dyDescent="0.2">
      <c r="A496" s="216"/>
      <c r="B496" s="216"/>
      <c r="C496" s="216"/>
      <c r="D496" s="216"/>
      <c r="E496" s="216"/>
      <c r="F496" s="216"/>
      <c r="G496" s="216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  <c r="AA496" s="216"/>
      <c r="AB496" s="216"/>
      <c r="AC496" s="216"/>
      <c r="AD496" s="216"/>
      <c r="AE496" s="216"/>
      <c r="AF496" s="216"/>
      <c r="AG496" s="216"/>
      <c r="AH496" s="216"/>
      <c r="AI496" s="216"/>
      <c r="AJ496" s="216"/>
      <c r="AK496" s="216"/>
      <c r="AL496" s="216"/>
    </row>
    <row r="497" spans="1:38" ht="16" x14ac:dyDescent="0.2">
      <c r="A497" s="216"/>
      <c r="B497" s="216"/>
      <c r="C497" s="216"/>
      <c r="D497" s="216"/>
      <c r="E497" s="216"/>
      <c r="F497" s="216"/>
      <c r="G497" s="216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  <c r="AA497" s="216"/>
      <c r="AB497" s="216"/>
      <c r="AC497" s="216"/>
      <c r="AD497" s="216"/>
      <c r="AE497" s="216"/>
      <c r="AF497" s="216"/>
      <c r="AG497" s="216"/>
      <c r="AH497" s="216"/>
      <c r="AI497" s="216"/>
      <c r="AJ497" s="216"/>
      <c r="AK497" s="216"/>
      <c r="AL497" s="216"/>
    </row>
    <row r="498" spans="1:38" ht="16" x14ac:dyDescent="0.2">
      <c r="A498" s="216"/>
      <c r="B498" s="216"/>
      <c r="C498" s="216"/>
      <c r="D498" s="216"/>
      <c r="E498" s="216"/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  <c r="AA498" s="216"/>
      <c r="AB498" s="216"/>
      <c r="AC498" s="216"/>
      <c r="AD498" s="216"/>
      <c r="AE498" s="216"/>
      <c r="AF498" s="216"/>
      <c r="AG498" s="216"/>
      <c r="AH498" s="216"/>
      <c r="AI498" s="216"/>
      <c r="AJ498" s="216"/>
      <c r="AK498" s="216"/>
      <c r="AL498" s="216"/>
    </row>
    <row r="499" spans="1:38" ht="16" x14ac:dyDescent="0.2">
      <c r="A499" s="216"/>
      <c r="B499" s="216"/>
      <c r="C499" s="216"/>
      <c r="D499" s="216"/>
      <c r="E499" s="216"/>
      <c r="F499" s="216"/>
      <c r="G499" s="216"/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  <c r="AA499" s="216"/>
      <c r="AB499" s="216"/>
      <c r="AC499" s="216"/>
      <c r="AD499" s="216"/>
      <c r="AE499" s="216"/>
      <c r="AF499" s="216"/>
      <c r="AG499" s="216"/>
      <c r="AH499" s="216"/>
      <c r="AI499" s="216"/>
      <c r="AJ499" s="216"/>
      <c r="AK499" s="216"/>
      <c r="AL499" s="216"/>
    </row>
    <row r="500" spans="1:38" ht="16" x14ac:dyDescent="0.2">
      <c r="A500" s="216"/>
      <c r="B500" s="216"/>
      <c r="C500" s="216"/>
      <c r="D500" s="216"/>
      <c r="E500" s="216"/>
      <c r="F500" s="216"/>
      <c r="G500" s="216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  <c r="AA500" s="216"/>
      <c r="AB500" s="216"/>
      <c r="AC500" s="216"/>
      <c r="AD500" s="216"/>
      <c r="AE500" s="216"/>
      <c r="AF500" s="216"/>
      <c r="AG500" s="216"/>
      <c r="AH500" s="216"/>
      <c r="AI500" s="216"/>
      <c r="AJ500" s="216"/>
      <c r="AK500" s="216"/>
      <c r="AL500" s="216"/>
    </row>
    <row r="501" spans="1:38" ht="16" x14ac:dyDescent="0.2">
      <c r="A501" s="216"/>
      <c r="B501" s="216"/>
      <c r="C501" s="216"/>
      <c r="D501" s="216"/>
      <c r="E501" s="216"/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  <c r="AA501" s="216"/>
      <c r="AB501" s="216"/>
      <c r="AC501" s="216"/>
      <c r="AD501" s="216"/>
      <c r="AE501" s="216"/>
      <c r="AF501" s="216"/>
      <c r="AG501" s="216"/>
      <c r="AH501" s="216"/>
      <c r="AI501" s="216"/>
      <c r="AJ501" s="216"/>
      <c r="AK501" s="216"/>
      <c r="AL501" s="216"/>
    </row>
    <row r="502" spans="1:38" ht="16" x14ac:dyDescent="0.2">
      <c r="A502" s="216"/>
      <c r="B502" s="216"/>
      <c r="C502" s="216"/>
      <c r="D502" s="216"/>
      <c r="E502" s="216"/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  <c r="AA502" s="216"/>
      <c r="AB502" s="216"/>
      <c r="AC502" s="216"/>
      <c r="AD502" s="216"/>
      <c r="AE502" s="216"/>
      <c r="AF502" s="216"/>
      <c r="AG502" s="216"/>
      <c r="AH502" s="216"/>
      <c r="AI502" s="216"/>
      <c r="AJ502" s="216"/>
      <c r="AK502" s="216"/>
      <c r="AL502" s="216"/>
    </row>
    <row r="503" spans="1:38" ht="16" x14ac:dyDescent="0.2">
      <c r="A503" s="216"/>
      <c r="B503" s="216"/>
      <c r="C503" s="216"/>
      <c r="D503" s="216"/>
      <c r="E503" s="216"/>
      <c r="F503" s="216"/>
      <c r="G503" s="216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  <c r="AA503" s="216"/>
      <c r="AB503" s="216"/>
      <c r="AC503" s="216"/>
      <c r="AD503" s="216"/>
      <c r="AE503" s="216"/>
      <c r="AF503" s="216"/>
      <c r="AG503" s="216"/>
      <c r="AH503" s="216"/>
      <c r="AI503" s="216"/>
      <c r="AJ503" s="216"/>
      <c r="AK503" s="216"/>
      <c r="AL503" s="216"/>
    </row>
    <row r="504" spans="1:38" ht="16" x14ac:dyDescent="0.2">
      <c r="A504" s="216"/>
      <c r="B504" s="216"/>
      <c r="C504" s="216"/>
      <c r="D504" s="216"/>
      <c r="E504" s="216"/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  <c r="AA504" s="216"/>
      <c r="AB504" s="216"/>
      <c r="AC504" s="216"/>
      <c r="AD504" s="216"/>
      <c r="AE504" s="216"/>
      <c r="AF504" s="216"/>
      <c r="AG504" s="216"/>
      <c r="AH504" s="216"/>
      <c r="AI504" s="216"/>
      <c r="AJ504" s="216"/>
      <c r="AK504" s="216"/>
      <c r="AL504" s="216"/>
    </row>
    <row r="505" spans="1:38" ht="16" x14ac:dyDescent="0.2">
      <c r="A505" s="216"/>
      <c r="B505" s="216"/>
      <c r="C505" s="216"/>
      <c r="D505" s="216"/>
      <c r="E505" s="216"/>
      <c r="F505" s="216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  <c r="AA505" s="216"/>
      <c r="AB505" s="216"/>
      <c r="AC505" s="216"/>
      <c r="AD505" s="216"/>
      <c r="AE505" s="216"/>
      <c r="AF505" s="216"/>
      <c r="AG505" s="216"/>
      <c r="AH505" s="216"/>
      <c r="AI505" s="216"/>
      <c r="AJ505" s="216"/>
      <c r="AK505" s="216"/>
      <c r="AL505" s="216"/>
    </row>
    <row r="506" spans="1:38" ht="16" x14ac:dyDescent="0.2">
      <c r="A506" s="216"/>
      <c r="B506" s="216"/>
      <c r="C506" s="216"/>
      <c r="D506" s="216"/>
      <c r="E506" s="216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  <c r="AA506" s="216"/>
      <c r="AB506" s="216"/>
      <c r="AC506" s="216"/>
      <c r="AD506" s="216"/>
      <c r="AE506" s="216"/>
      <c r="AF506" s="216"/>
      <c r="AG506" s="216"/>
      <c r="AH506" s="216"/>
      <c r="AI506" s="216"/>
      <c r="AJ506" s="216"/>
      <c r="AK506" s="216"/>
      <c r="AL506" s="216"/>
    </row>
    <row r="507" spans="1:38" ht="16" x14ac:dyDescent="0.2">
      <c r="A507" s="216"/>
      <c r="B507" s="216"/>
      <c r="C507" s="216"/>
      <c r="D507" s="216"/>
      <c r="E507" s="216"/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  <c r="AA507" s="216"/>
      <c r="AB507" s="216"/>
      <c r="AC507" s="216"/>
      <c r="AD507" s="216"/>
      <c r="AE507" s="216"/>
      <c r="AF507" s="216"/>
      <c r="AG507" s="216"/>
      <c r="AH507" s="216"/>
      <c r="AI507" s="216"/>
      <c r="AJ507" s="216"/>
      <c r="AK507" s="216"/>
      <c r="AL507" s="216"/>
    </row>
    <row r="508" spans="1:38" ht="16" x14ac:dyDescent="0.2">
      <c r="A508" s="216"/>
      <c r="B508" s="216"/>
      <c r="C508" s="216"/>
      <c r="D508" s="216"/>
      <c r="E508" s="216"/>
      <c r="F508" s="216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  <c r="AA508" s="216"/>
      <c r="AB508" s="216"/>
      <c r="AC508" s="216"/>
      <c r="AD508" s="216"/>
      <c r="AE508" s="216"/>
      <c r="AF508" s="216"/>
      <c r="AG508" s="216"/>
      <c r="AH508" s="216"/>
      <c r="AI508" s="216"/>
      <c r="AJ508" s="216"/>
      <c r="AK508" s="216"/>
      <c r="AL508" s="216"/>
    </row>
    <row r="509" spans="1:38" ht="16" x14ac:dyDescent="0.2">
      <c r="A509" s="216"/>
      <c r="B509" s="216"/>
      <c r="C509" s="216"/>
      <c r="D509" s="216"/>
      <c r="E509" s="216"/>
      <c r="F509" s="216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  <c r="AA509" s="216"/>
      <c r="AB509" s="216"/>
      <c r="AC509" s="216"/>
      <c r="AD509" s="216"/>
      <c r="AE509" s="216"/>
      <c r="AF509" s="216"/>
      <c r="AG509" s="216"/>
      <c r="AH509" s="216"/>
      <c r="AI509" s="216"/>
      <c r="AJ509" s="216"/>
      <c r="AK509" s="216"/>
      <c r="AL509" s="216"/>
    </row>
    <row r="510" spans="1:38" ht="16" x14ac:dyDescent="0.2">
      <c r="A510" s="216"/>
      <c r="B510" s="216"/>
      <c r="C510" s="216"/>
      <c r="D510" s="216"/>
      <c r="E510" s="216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  <c r="AL510" s="216"/>
    </row>
    <row r="511" spans="1:38" ht="16" x14ac:dyDescent="0.2">
      <c r="A511" s="216"/>
      <c r="B511" s="216"/>
      <c r="C511" s="216"/>
      <c r="D511" s="216"/>
      <c r="E511" s="216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  <c r="AA511" s="216"/>
      <c r="AB511" s="216"/>
      <c r="AC511" s="216"/>
      <c r="AD511" s="216"/>
      <c r="AE511" s="216"/>
      <c r="AF511" s="216"/>
      <c r="AG511" s="216"/>
      <c r="AH511" s="216"/>
      <c r="AI511" s="216"/>
      <c r="AJ511" s="216"/>
      <c r="AK511" s="216"/>
      <c r="AL511" s="216"/>
    </row>
    <row r="512" spans="1:38" ht="16" x14ac:dyDescent="0.2">
      <c r="A512" s="216"/>
      <c r="B512" s="216"/>
      <c r="C512" s="216"/>
      <c r="D512" s="216"/>
      <c r="E512" s="216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  <c r="AL512" s="216"/>
    </row>
    <row r="513" spans="1:38" ht="16" x14ac:dyDescent="0.2">
      <c r="A513" s="216"/>
      <c r="B513" s="216"/>
      <c r="C513" s="216"/>
      <c r="D513" s="216"/>
      <c r="E513" s="216"/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  <c r="AA513" s="216"/>
      <c r="AB513" s="216"/>
      <c r="AC513" s="216"/>
      <c r="AD513" s="216"/>
      <c r="AE513" s="216"/>
      <c r="AF513" s="216"/>
      <c r="AG513" s="216"/>
      <c r="AH513" s="216"/>
      <c r="AI513" s="216"/>
      <c r="AJ513" s="216"/>
      <c r="AK513" s="216"/>
      <c r="AL513" s="216"/>
    </row>
    <row r="514" spans="1:38" ht="16" x14ac:dyDescent="0.2">
      <c r="A514" s="216"/>
      <c r="B514" s="216"/>
      <c r="C514" s="216"/>
      <c r="D514" s="216"/>
      <c r="E514" s="216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  <c r="AJ514" s="216"/>
      <c r="AK514" s="216"/>
      <c r="AL514" s="216"/>
    </row>
    <row r="515" spans="1:38" ht="16" x14ac:dyDescent="0.2">
      <c r="A515" s="216"/>
      <c r="B515" s="216"/>
      <c r="C515" s="216"/>
      <c r="D515" s="216"/>
      <c r="E515" s="216"/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  <c r="AA515" s="216"/>
      <c r="AB515" s="216"/>
      <c r="AC515" s="216"/>
      <c r="AD515" s="216"/>
      <c r="AE515" s="216"/>
      <c r="AF515" s="216"/>
      <c r="AG515" s="216"/>
      <c r="AH515" s="216"/>
      <c r="AI515" s="216"/>
      <c r="AJ515" s="216"/>
      <c r="AK515" s="216"/>
      <c r="AL515" s="216"/>
    </row>
    <row r="516" spans="1:38" ht="16" x14ac:dyDescent="0.2">
      <c r="A516" s="216"/>
      <c r="B516" s="216"/>
      <c r="C516" s="216"/>
      <c r="D516" s="216"/>
      <c r="E516" s="216"/>
      <c r="F516" s="216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  <c r="AA516" s="216"/>
      <c r="AB516" s="216"/>
      <c r="AC516" s="216"/>
      <c r="AD516" s="216"/>
      <c r="AE516" s="216"/>
      <c r="AF516" s="216"/>
      <c r="AG516" s="216"/>
      <c r="AH516" s="216"/>
      <c r="AI516" s="216"/>
      <c r="AJ516" s="216"/>
      <c r="AK516" s="216"/>
      <c r="AL516" s="216"/>
    </row>
    <row r="517" spans="1:38" ht="16" x14ac:dyDescent="0.2">
      <c r="A517" s="216"/>
      <c r="B517" s="216"/>
      <c r="C517" s="216"/>
      <c r="D517" s="216"/>
      <c r="E517" s="216"/>
      <c r="F517" s="216"/>
      <c r="G517" s="216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  <c r="AA517" s="216"/>
      <c r="AB517" s="216"/>
      <c r="AC517" s="216"/>
      <c r="AD517" s="216"/>
      <c r="AE517" s="216"/>
      <c r="AF517" s="216"/>
      <c r="AG517" s="216"/>
      <c r="AH517" s="216"/>
      <c r="AI517" s="216"/>
      <c r="AJ517" s="216"/>
      <c r="AK517" s="216"/>
      <c r="AL517" s="216"/>
    </row>
    <row r="518" spans="1:38" ht="16" x14ac:dyDescent="0.2">
      <c r="A518" s="216"/>
      <c r="B518" s="216"/>
      <c r="C518" s="216"/>
      <c r="D518" s="216"/>
      <c r="E518" s="216"/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  <c r="AA518" s="216"/>
      <c r="AB518" s="216"/>
      <c r="AC518" s="216"/>
      <c r="AD518" s="216"/>
      <c r="AE518" s="216"/>
      <c r="AF518" s="216"/>
      <c r="AG518" s="216"/>
      <c r="AH518" s="216"/>
      <c r="AI518" s="216"/>
      <c r="AJ518" s="216"/>
      <c r="AK518" s="216"/>
      <c r="AL518" s="216"/>
    </row>
    <row r="519" spans="1:38" ht="16" x14ac:dyDescent="0.2">
      <c r="A519" s="216"/>
      <c r="B519" s="216"/>
      <c r="C519" s="216"/>
      <c r="D519" s="216"/>
      <c r="E519" s="216"/>
      <c r="F519" s="216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  <c r="AA519" s="216"/>
      <c r="AB519" s="216"/>
      <c r="AC519" s="216"/>
      <c r="AD519" s="216"/>
      <c r="AE519" s="216"/>
      <c r="AF519" s="216"/>
      <c r="AG519" s="216"/>
      <c r="AH519" s="216"/>
      <c r="AI519" s="216"/>
      <c r="AJ519" s="216"/>
      <c r="AK519" s="216"/>
      <c r="AL519" s="216"/>
    </row>
    <row r="520" spans="1:38" ht="16" x14ac:dyDescent="0.2">
      <c r="A520" s="216"/>
      <c r="B520" s="216"/>
      <c r="C520" s="216"/>
      <c r="D520" s="216"/>
      <c r="E520" s="216"/>
      <c r="F520" s="216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  <c r="AA520" s="216"/>
      <c r="AB520" s="216"/>
      <c r="AC520" s="216"/>
      <c r="AD520" s="216"/>
      <c r="AE520" s="216"/>
      <c r="AF520" s="216"/>
      <c r="AG520" s="216"/>
      <c r="AH520" s="216"/>
      <c r="AI520" s="216"/>
      <c r="AJ520" s="216"/>
      <c r="AK520" s="216"/>
      <c r="AL520" s="216"/>
    </row>
    <row r="521" spans="1:38" ht="16" x14ac:dyDescent="0.2">
      <c r="A521" s="216"/>
      <c r="B521" s="216"/>
      <c r="C521" s="216"/>
      <c r="D521" s="216"/>
      <c r="E521" s="216"/>
      <c r="F521" s="216"/>
      <c r="G521" s="216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  <c r="AA521" s="216"/>
      <c r="AB521" s="216"/>
      <c r="AC521" s="216"/>
      <c r="AD521" s="216"/>
      <c r="AE521" s="216"/>
      <c r="AF521" s="216"/>
      <c r="AG521" s="216"/>
      <c r="AH521" s="216"/>
      <c r="AI521" s="216"/>
      <c r="AJ521" s="216"/>
      <c r="AK521" s="216"/>
      <c r="AL521" s="216"/>
    </row>
    <row r="522" spans="1:38" ht="16" x14ac:dyDescent="0.2">
      <c r="A522" s="216"/>
      <c r="B522" s="216"/>
      <c r="C522" s="216"/>
      <c r="D522" s="216"/>
      <c r="E522" s="216"/>
      <c r="F522" s="216"/>
      <c r="G522" s="216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  <c r="AA522" s="216"/>
      <c r="AB522" s="216"/>
      <c r="AC522" s="216"/>
      <c r="AD522" s="216"/>
      <c r="AE522" s="216"/>
      <c r="AF522" s="216"/>
      <c r="AG522" s="216"/>
      <c r="AH522" s="216"/>
      <c r="AI522" s="216"/>
      <c r="AJ522" s="216"/>
      <c r="AK522" s="216"/>
      <c r="AL522" s="216"/>
    </row>
    <row r="523" spans="1:38" ht="16" x14ac:dyDescent="0.2">
      <c r="A523" s="216"/>
      <c r="B523" s="216"/>
      <c r="C523" s="216"/>
      <c r="D523" s="216"/>
      <c r="E523" s="216"/>
      <c r="F523" s="216"/>
      <c r="G523" s="216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  <c r="AA523" s="216"/>
      <c r="AB523" s="216"/>
      <c r="AC523" s="216"/>
      <c r="AD523" s="216"/>
      <c r="AE523" s="216"/>
      <c r="AF523" s="216"/>
      <c r="AG523" s="216"/>
      <c r="AH523" s="216"/>
      <c r="AI523" s="216"/>
      <c r="AJ523" s="216"/>
      <c r="AK523" s="216"/>
      <c r="AL523" s="216"/>
    </row>
    <row r="524" spans="1:38" ht="16" x14ac:dyDescent="0.2">
      <c r="A524" s="216"/>
      <c r="B524" s="216"/>
      <c r="C524" s="216"/>
      <c r="D524" s="216"/>
      <c r="E524" s="216"/>
      <c r="F524" s="216"/>
      <c r="G524" s="216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  <c r="AA524" s="216"/>
      <c r="AB524" s="216"/>
      <c r="AC524" s="216"/>
      <c r="AD524" s="216"/>
      <c r="AE524" s="216"/>
      <c r="AF524" s="216"/>
      <c r="AG524" s="216"/>
      <c r="AH524" s="216"/>
      <c r="AI524" s="216"/>
      <c r="AJ524" s="216"/>
      <c r="AK524" s="216"/>
      <c r="AL524" s="216"/>
    </row>
    <row r="525" spans="1:38" ht="16" x14ac:dyDescent="0.2">
      <c r="A525" s="216"/>
      <c r="B525" s="216"/>
      <c r="C525" s="216"/>
      <c r="D525" s="216"/>
      <c r="E525" s="216"/>
      <c r="F525" s="216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  <c r="AA525" s="216"/>
      <c r="AB525" s="216"/>
      <c r="AC525" s="216"/>
      <c r="AD525" s="216"/>
      <c r="AE525" s="216"/>
      <c r="AF525" s="216"/>
      <c r="AG525" s="216"/>
      <c r="AH525" s="216"/>
      <c r="AI525" s="216"/>
      <c r="AJ525" s="216"/>
      <c r="AK525" s="216"/>
      <c r="AL525" s="216"/>
    </row>
    <row r="526" spans="1:38" ht="16" x14ac:dyDescent="0.2">
      <c r="A526" s="216"/>
      <c r="B526" s="216"/>
      <c r="C526" s="216"/>
      <c r="D526" s="216"/>
      <c r="E526" s="216"/>
      <c r="F526" s="216"/>
      <c r="G526" s="216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  <c r="AA526" s="216"/>
      <c r="AB526" s="216"/>
      <c r="AC526" s="216"/>
      <c r="AD526" s="216"/>
      <c r="AE526" s="216"/>
      <c r="AF526" s="216"/>
      <c r="AG526" s="216"/>
      <c r="AH526" s="216"/>
      <c r="AI526" s="216"/>
      <c r="AJ526" s="216"/>
      <c r="AK526" s="216"/>
      <c r="AL526" s="216"/>
    </row>
    <row r="527" spans="1:38" ht="16" x14ac:dyDescent="0.2">
      <c r="A527" s="216"/>
      <c r="B527" s="216"/>
      <c r="C527" s="216"/>
      <c r="D527" s="216"/>
      <c r="E527" s="216"/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  <c r="AA527" s="216"/>
      <c r="AB527" s="216"/>
      <c r="AC527" s="216"/>
      <c r="AD527" s="216"/>
      <c r="AE527" s="216"/>
      <c r="AF527" s="216"/>
      <c r="AG527" s="216"/>
      <c r="AH527" s="216"/>
      <c r="AI527" s="216"/>
      <c r="AJ527" s="216"/>
      <c r="AK527" s="216"/>
      <c r="AL527" s="216"/>
    </row>
    <row r="528" spans="1:38" ht="16" x14ac:dyDescent="0.2">
      <c r="A528" s="216"/>
      <c r="B528" s="216"/>
      <c r="C528" s="216"/>
      <c r="D528" s="216"/>
      <c r="E528" s="216"/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  <c r="AA528" s="216"/>
      <c r="AB528" s="216"/>
      <c r="AC528" s="216"/>
      <c r="AD528" s="216"/>
      <c r="AE528" s="216"/>
      <c r="AF528" s="216"/>
      <c r="AG528" s="216"/>
      <c r="AH528" s="216"/>
      <c r="AI528" s="216"/>
      <c r="AJ528" s="216"/>
      <c r="AK528" s="216"/>
      <c r="AL528" s="216"/>
    </row>
    <row r="529" spans="1:38" ht="16" x14ac:dyDescent="0.2">
      <c r="A529" s="216"/>
      <c r="B529" s="216"/>
      <c r="C529" s="216"/>
      <c r="D529" s="216"/>
      <c r="E529" s="216"/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  <c r="AA529" s="216"/>
      <c r="AB529" s="216"/>
      <c r="AC529" s="216"/>
      <c r="AD529" s="216"/>
      <c r="AE529" s="216"/>
      <c r="AF529" s="216"/>
      <c r="AG529" s="216"/>
      <c r="AH529" s="216"/>
      <c r="AI529" s="216"/>
      <c r="AJ529" s="216"/>
      <c r="AK529" s="216"/>
      <c r="AL529" s="216"/>
    </row>
    <row r="530" spans="1:38" ht="16" x14ac:dyDescent="0.2">
      <c r="A530" s="216"/>
      <c r="B530" s="216"/>
      <c r="C530" s="216"/>
      <c r="D530" s="216"/>
      <c r="E530" s="216"/>
      <c r="F530" s="216"/>
      <c r="G530" s="216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  <c r="AA530" s="216"/>
      <c r="AB530" s="216"/>
      <c r="AC530" s="216"/>
      <c r="AD530" s="216"/>
      <c r="AE530" s="216"/>
      <c r="AF530" s="216"/>
      <c r="AG530" s="216"/>
      <c r="AH530" s="216"/>
      <c r="AI530" s="216"/>
      <c r="AJ530" s="216"/>
      <c r="AK530" s="216"/>
      <c r="AL530" s="216"/>
    </row>
    <row r="531" spans="1:38" ht="16" x14ac:dyDescent="0.2">
      <c r="A531" s="216"/>
      <c r="B531" s="216"/>
      <c r="C531" s="216"/>
      <c r="D531" s="216"/>
      <c r="E531" s="216"/>
      <c r="F531" s="216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  <c r="AA531" s="216"/>
      <c r="AB531" s="216"/>
      <c r="AC531" s="216"/>
      <c r="AD531" s="216"/>
      <c r="AE531" s="216"/>
      <c r="AF531" s="216"/>
      <c r="AG531" s="216"/>
      <c r="AH531" s="216"/>
      <c r="AI531" s="216"/>
      <c r="AJ531" s="216"/>
      <c r="AK531" s="216"/>
      <c r="AL531" s="216"/>
    </row>
    <row r="532" spans="1:38" ht="16" x14ac:dyDescent="0.2">
      <c r="A532" s="216"/>
      <c r="B532" s="216"/>
      <c r="C532" s="216"/>
      <c r="D532" s="216"/>
      <c r="E532" s="216"/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  <c r="AA532" s="216"/>
      <c r="AB532" s="216"/>
      <c r="AC532" s="216"/>
      <c r="AD532" s="216"/>
      <c r="AE532" s="216"/>
      <c r="AF532" s="216"/>
      <c r="AG532" s="216"/>
      <c r="AH532" s="216"/>
      <c r="AI532" s="216"/>
      <c r="AJ532" s="216"/>
      <c r="AK532" s="216"/>
      <c r="AL532" s="216"/>
    </row>
    <row r="533" spans="1:38" ht="16" x14ac:dyDescent="0.2">
      <c r="A533" s="216"/>
      <c r="B533" s="216"/>
      <c r="C533" s="216"/>
      <c r="D533" s="216"/>
      <c r="E533" s="216"/>
      <c r="F533" s="216"/>
      <c r="G533" s="216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216"/>
      <c r="AK533" s="216"/>
      <c r="AL533" s="216"/>
    </row>
    <row r="534" spans="1:38" ht="16" x14ac:dyDescent="0.2">
      <c r="A534" s="216"/>
      <c r="B534" s="216"/>
      <c r="C534" s="216"/>
      <c r="D534" s="216"/>
      <c r="E534" s="216"/>
      <c r="F534" s="216"/>
      <c r="G534" s="216"/>
      <c r="H534" s="216"/>
      <c r="I534" s="216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  <c r="AA534" s="216"/>
      <c r="AB534" s="216"/>
      <c r="AC534" s="216"/>
      <c r="AD534" s="216"/>
      <c r="AE534" s="216"/>
      <c r="AF534" s="216"/>
      <c r="AG534" s="216"/>
      <c r="AH534" s="216"/>
      <c r="AI534" s="216"/>
      <c r="AJ534" s="216"/>
      <c r="AK534" s="216"/>
      <c r="AL534" s="216"/>
    </row>
    <row r="535" spans="1:38" ht="16" x14ac:dyDescent="0.2">
      <c r="A535" s="216"/>
      <c r="B535" s="216"/>
      <c r="C535" s="216"/>
      <c r="D535" s="216"/>
      <c r="E535" s="216"/>
      <c r="F535" s="216"/>
      <c r="G535" s="216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  <c r="AA535" s="216"/>
      <c r="AB535" s="216"/>
      <c r="AC535" s="216"/>
      <c r="AD535" s="216"/>
      <c r="AE535" s="216"/>
      <c r="AF535" s="216"/>
      <c r="AG535" s="216"/>
      <c r="AH535" s="216"/>
      <c r="AI535" s="216"/>
      <c r="AJ535" s="216"/>
      <c r="AK535" s="216"/>
      <c r="AL535" s="216"/>
    </row>
    <row r="536" spans="1:38" ht="16" x14ac:dyDescent="0.2">
      <c r="A536" s="216"/>
      <c r="B536" s="216"/>
      <c r="C536" s="216"/>
      <c r="D536" s="216"/>
      <c r="E536" s="216"/>
      <c r="F536" s="216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  <c r="AA536" s="216"/>
      <c r="AB536" s="216"/>
      <c r="AC536" s="216"/>
      <c r="AD536" s="216"/>
      <c r="AE536" s="216"/>
      <c r="AF536" s="216"/>
      <c r="AG536" s="216"/>
      <c r="AH536" s="216"/>
      <c r="AI536" s="216"/>
      <c r="AJ536" s="216"/>
      <c r="AK536" s="216"/>
      <c r="AL536" s="216"/>
    </row>
    <row r="537" spans="1:38" ht="16" x14ac:dyDescent="0.2">
      <c r="A537" s="216"/>
      <c r="B537" s="216"/>
      <c r="C537" s="216"/>
      <c r="D537" s="216"/>
      <c r="E537" s="216"/>
      <c r="F537" s="216"/>
      <c r="G537" s="216"/>
      <c r="H537" s="216"/>
      <c r="I537" s="216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  <c r="AA537" s="216"/>
      <c r="AB537" s="216"/>
      <c r="AC537" s="216"/>
      <c r="AD537" s="216"/>
      <c r="AE537" s="216"/>
      <c r="AF537" s="216"/>
      <c r="AG537" s="216"/>
      <c r="AH537" s="216"/>
      <c r="AI537" s="216"/>
      <c r="AJ537" s="216"/>
      <c r="AK537" s="216"/>
      <c r="AL537" s="216"/>
    </row>
    <row r="538" spans="1:38" ht="16" x14ac:dyDescent="0.2">
      <c r="A538" s="216"/>
      <c r="B538" s="216"/>
      <c r="C538" s="216"/>
      <c r="D538" s="216"/>
      <c r="E538" s="216"/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  <c r="AA538" s="216"/>
      <c r="AB538" s="216"/>
      <c r="AC538" s="216"/>
      <c r="AD538" s="216"/>
      <c r="AE538" s="216"/>
      <c r="AF538" s="216"/>
      <c r="AG538" s="216"/>
      <c r="AH538" s="216"/>
      <c r="AI538" s="216"/>
      <c r="AJ538" s="216"/>
      <c r="AK538" s="216"/>
      <c r="AL538" s="216"/>
    </row>
    <row r="539" spans="1:38" ht="16" x14ac:dyDescent="0.2">
      <c r="A539" s="216"/>
      <c r="B539" s="216"/>
      <c r="C539" s="216"/>
      <c r="D539" s="216"/>
      <c r="E539" s="216"/>
      <c r="F539" s="216"/>
      <c r="G539" s="216"/>
      <c r="H539" s="216"/>
      <c r="I539" s="216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  <c r="AA539" s="216"/>
      <c r="AB539" s="216"/>
      <c r="AC539" s="216"/>
      <c r="AD539" s="216"/>
      <c r="AE539" s="216"/>
      <c r="AF539" s="216"/>
      <c r="AG539" s="216"/>
      <c r="AH539" s="216"/>
      <c r="AI539" s="216"/>
      <c r="AJ539" s="216"/>
      <c r="AK539" s="216"/>
      <c r="AL539" s="216"/>
    </row>
    <row r="540" spans="1:38" ht="16" x14ac:dyDescent="0.2">
      <c r="A540" s="216"/>
      <c r="B540" s="216"/>
      <c r="C540" s="216"/>
      <c r="D540" s="216"/>
      <c r="E540" s="216"/>
      <c r="F540" s="216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  <c r="AA540" s="216"/>
      <c r="AB540" s="216"/>
      <c r="AC540" s="216"/>
      <c r="AD540" s="216"/>
      <c r="AE540" s="216"/>
      <c r="AF540" s="216"/>
      <c r="AG540" s="216"/>
      <c r="AH540" s="216"/>
      <c r="AI540" s="216"/>
      <c r="AJ540" s="216"/>
      <c r="AK540" s="216"/>
      <c r="AL540" s="216"/>
    </row>
    <row r="541" spans="1:38" ht="16" x14ac:dyDescent="0.2">
      <c r="A541" s="216"/>
      <c r="B541" s="216"/>
      <c r="C541" s="216"/>
      <c r="D541" s="216"/>
      <c r="E541" s="216"/>
      <c r="F541" s="216"/>
      <c r="G541" s="216"/>
      <c r="H541" s="216"/>
      <c r="I541" s="216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  <c r="AA541" s="216"/>
      <c r="AB541" s="216"/>
      <c r="AC541" s="216"/>
      <c r="AD541" s="216"/>
      <c r="AE541" s="216"/>
      <c r="AF541" s="216"/>
      <c r="AG541" s="216"/>
      <c r="AH541" s="216"/>
      <c r="AI541" s="216"/>
      <c r="AJ541" s="216"/>
      <c r="AK541" s="216"/>
      <c r="AL541" s="216"/>
    </row>
    <row r="542" spans="1:38" ht="16" x14ac:dyDescent="0.2">
      <c r="A542" s="216"/>
      <c r="B542" s="216"/>
      <c r="C542" s="216"/>
      <c r="D542" s="216"/>
      <c r="E542" s="216"/>
      <c r="F542" s="216"/>
      <c r="G542" s="216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  <c r="AA542" s="216"/>
      <c r="AB542" s="216"/>
      <c r="AC542" s="216"/>
      <c r="AD542" s="216"/>
      <c r="AE542" s="216"/>
      <c r="AF542" s="216"/>
      <c r="AG542" s="216"/>
      <c r="AH542" s="216"/>
      <c r="AI542" s="216"/>
      <c r="AJ542" s="216"/>
      <c r="AK542" s="216"/>
      <c r="AL542" s="216"/>
    </row>
    <row r="543" spans="1:38" ht="16" x14ac:dyDescent="0.2">
      <c r="A543" s="216"/>
      <c r="B543" s="216"/>
      <c r="C543" s="216"/>
      <c r="D543" s="216"/>
      <c r="E543" s="216"/>
      <c r="F543" s="216"/>
      <c r="G543" s="216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  <c r="AA543" s="216"/>
      <c r="AB543" s="216"/>
      <c r="AC543" s="216"/>
      <c r="AD543" s="216"/>
      <c r="AE543" s="216"/>
      <c r="AF543" s="216"/>
      <c r="AG543" s="216"/>
      <c r="AH543" s="216"/>
      <c r="AI543" s="216"/>
      <c r="AJ543" s="216"/>
      <c r="AK543" s="216"/>
      <c r="AL543" s="216"/>
    </row>
    <row r="544" spans="1:38" ht="16" x14ac:dyDescent="0.2">
      <c r="A544" s="216"/>
      <c r="B544" s="216"/>
      <c r="C544" s="216"/>
      <c r="D544" s="216"/>
      <c r="E544" s="216"/>
      <c r="F544" s="216"/>
      <c r="G544" s="216"/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  <c r="AA544" s="216"/>
      <c r="AB544" s="216"/>
      <c r="AC544" s="216"/>
      <c r="AD544" s="216"/>
      <c r="AE544" s="216"/>
      <c r="AF544" s="216"/>
      <c r="AG544" s="216"/>
      <c r="AH544" s="216"/>
      <c r="AI544" s="216"/>
      <c r="AJ544" s="216"/>
      <c r="AK544" s="216"/>
      <c r="AL544" s="216"/>
    </row>
    <row r="545" spans="1:38" ht="16" x14ac:dyDescent="0.2">
      <c r="A545" s="216"/>
      <c r="B545" s="216"/>
      <c r="C545" s="216"/>
      <c r="D545" s="216"/>
      <c r="E545" s="216"/>
      <c r="F545" s="216"/>
      <c r="G545" s="216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  <c r="AA545" s="216"/>
      <c r="AB545" s="216"/>
      <c r="AC545" s="216"/>
      <c r="AD545" s="216"/>
      <c r="AE545" s="216"/>
      <c r="AF545" s="216"/>
      <c r="AG545" s="216"/>
      <c r="AH545" s="216"/>
      <c r="AI545" s="216"/>
      <c r="AJ545" s="216"/>
      <c r="AK545" s="216"/>
      <c r="AL545" s="216"/>
    </row>
    <row r="546" spans="1:38" ht="16" x14ac:dyDescent="0.2">
      <c r="A546" s="216"/>
      <c r="B546" s="216"/>
      <c r="C546" s="216"/>
      <c r="D546" s="216"/>
      <c r="E546" s="216"/>
      <c r="F546" s="216"/>
      <c r="G546" s="216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  <c r="AA546" s="216"/>
      <c r="AB546" s="216"/>
      <c r="AC546" s="216"/>
      <c r="AD546" s="216"/>
      <c r="AE546" s="216"/>
      <c r="AF546" s="216"/>
      <c r="AG546" s="216"/>
      <c r="AH546" s="216"/>
      <c r="AI546" s="216"/>
      <c r="AJ546" s="216"/>
      <c r="AK546" s="216"/>
      <c r="AL546" s="216"/>
    </row>
    <row r="547" spans="1:38" ht="16" x14ac:dyDescent="0.2">
      <c r="A547" s="216"/>
      <c r="B547" s="216"/>
      <c r="C547" s="216"/>
      <c r="D547" s="216"/>
      <c r="E547" s="216"/>
      <c r="F547" s="216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  <c r="AA547" s="216"/>
      <c r="AB547" s="216"/>
      <c r="AC547" s="216"/>
      <c r="AD547" s="216"/>
      <c r="AE547" s="216"/>
      <c r="AF547" s="216"/>
      <c r="AG547" s="216"/>
      <c r="AH547" s="216"/>
      <c r="AI547" s="216"/>
      <c r="AJ547" s="216"/>
      <c r="AK547" s="216"/>
      <c r="AL547" s="216"/>
    </row>
    <row r="548" spans="1:38" ht="16" x14ac:dyDescent="0.2">
      <c r="A548" s="216"/>
      <c r="B548" s="216"/>
      <c r="C548" s="216"/>
      <c r="D548" s="216"/>
      <c r="E548" s="216"/>
      <c r="F548" s="216"/>
      <c r="G548" s="216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  <c r="AA548" s="216"/>
      <c r="AB548" s="216"/>
      <c r="AC548" s="216"/>
      <c r="AD548" s="216"/>
      <c r="AE548" s="216"/>
      <c r="AF548" s="216"/>
      <c r="AG548" s="216"/>
      <c r="AH548" s="216"/>
      <c r="AI548" s="216"/>
      <c r="AJ548" s="216"/>
      <c r="AK548" s="216"/>
      <c r="AL548" s="216"/>
    </row>
    <row r="549" spans="1:38" ht="16" x14ac:dyDescent="0.2">
      <c r="A549" s="216"/>
      <c r="B549" s="216"/>
      <c r="C549" s="216"/>
      <c r="D549" s="216"/>
      <c r="E549" s="216"/>
      <c r="F549" s="216"/>
      <c r="G549" s="216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  <c r="AA549" s="216"/>
      <c r="AB549" s="216"/>
      <c r="AC549" s="216"/>
      <c r="AD549" s="216"/>
      <c r="AE549" s="216"/>
      <c r="AF549" s="216"/>
      <c r="AG549" s="216"/>
      <c r="AH549" s="216"/>
      <c r="AI549" s="216"/>
      <c r="AJ549" s="216"/>
      <c r="AK549" s="216"/>
      <c r="AL549" s="216"/>
    </row>
    <row r="550" spans="1:38" ht="16" x14ac:dyDescent="0.2">
      <c r="A550" s="216"/>
      <c r="B550" s="216"/>
      <c r="C550" s="216"/>
      <c r="D550" s="216"/>
      <c r="E550" s="216"/>
      <c r="F550" s="216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  <c r="AA550" s="216"/>
      <c r="AB550" s="216"/>
      <c r="AC550" s="216"/>
      <c r="AD550" s="216"/>
      <c r="AE550" s="216"/>
      <c r="AF550" s="216"/>
      <c r="AG550" s="216"/>
      <c r="AH550" s="216"/>
      <c r="AI550" s="216"/>
      <c r="AJ550" s="216"/>
      <c r="AK550" s="216"/>
      <c r="AL550" s="216"/>
    </row>
    <row r="551" spans="1:38" ht="16" x14ac:dyDescent="0.2">
      <c r="A551" s="216"/>
      <c r="B551" s="216"/>
      <c r="C551" s="216"/>
      <c r="D551" s="216"/>
      <c r="E551" s="216"/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  <c r="AA551" s="216"/>
      <c r="AB551" s="216"/>
      <c r="AC551" s="216"/>
      <c r="AD551" s="216"/>
      <c r="AE551" s="216"/>
      <c r="AF551" s="216"/>
      <c r="AG551" s="216"/>
      <c r="AH551" s="216"/>
      <c r="AI551" s="216"/>
      <c r="AJ551" s="216"/>
      <c r="AK551" s="216"/>
      <c r="AL551" s="216"/>
    </row>
    <row r="552" spans="1:38" ht="16" x14ac:dyDescent="0.2">
      <c r="A552" s="216"/>
      <c r="B552" s="216"/>
      <c r="C552" s="216"/>
      <c r="D552" s="216"/>
      <c r="E552" s="216"/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  <c r="AA552" s="216"/>
      <c r="AB552" s="216"/>
      <c r="AC552" s="216"/>
      <c r="AD552" s="216"/>
      <c r="AE552" s="216"/>
      <c r="AF552" s="216"/>
      <c r="AG552" s="216"/>
      <c r="AH552" s="216"/>
      <c r="AI552" s="216"/>
      <c r="AJ552" s="216"/>
      <c r="AK552" s="216"/>
      <c r="AL552" s="216"/>
    </row>
    <row r="553" spans="1:38" ht="16" x14ac:dyDescent="0.2">
      <c r="A553" s="216"/>
      <c r="B553" s="216"/>
      <c r="C553" s="216"/>
      <c r="D553" s="216"/>
      <c r="E553" s="216"/>
      <c r="F553" s="216"/>
      <c r="G553" s="216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  <c r="AA553" s="216"/>
      <c r="AB553" s="216"/>
      <c r="AC553" s="216"/>
      <c r="AD553" s="216"/>
      <c r="AE553" s="216"/>
      <c r="AF553" s="216"/>
      <c r="AG553" s="216"/>
      <c r="AH553" s="216"/>
      <c r="AI553" s="216"/>
      <c r="AJ553" s="216"/>
      <c r="AK553" s="216"/>
      <c r="AL553" s="216"/>
    </row>
    <row r="554" spans="1:38" ht="16" x14ac:dyDescent="0.2">
      <c r="A554" s="216"/>
      <c r="B554" s="216"/>
      <c r="C554" s="216"/>
      <c r="D554" s="216"/>
      <c r="E554" s="216"/>
      <c r="F554" s="216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  <c r="AA554" s="216"/>
      <c r="AB554" s="216"/>
      <c r="AC554" s="216"/>
      <c r="AD554" s="216"/>
      <c r="AE554" s="216"/>
      <c r="AF554" s="216"/>
      <c r="AG554" s="216"/>
      <c r="AH554" s="216"/>
      <c r="AI554" s="216"/>
      <c r="AJ554" s="216"/>
      <c r="AK554" s="216"/>
      <c r="AL554" s="216"/>
    </row>
    <row r="555" spans="1:38" ht="16" x14ac:dyDescent="0.2">
      <c r="A555" s="216"/>
      <c r="B555" s="216"/>
      <c r="C555" s="216"/>
      <c r="D555" s="216"/>
      <c r="E555" s="216"/>
      <c r="F555" s="216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  <c r="AA555" s="216"/>
      <c r="AB555" s="216"/>
      <c r="AC555" s="216"/>
      <c r="AD555" s="216"/>
      <c r="AE555" s="216"/>
      <c r="AF555" s="216"/>
      <c r="AG555" s="216"/>
      <c r="AH555" s="216"/>
      <c r="AI555" s="216"/>
      <c r="AJ555" s="216"/>
      <c r="AK555" s="216"/>
      <c r="AL555" s="216"/>
    </row>
    <row r="556" spans="1:38" ht="16" x14ac:dyDescent="0.2">
      <c r="A556" s="216"/>
      <c r="B556" s="216"/>
      <c r="C556" s="216"/>
      <c r="D556" s="216"/>
      <c r="E556" s="216"/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  <c r="AA556" s="216"/>
      <c r="AB556" s="216"/>
      <c r="AC556" s="216"/>
      <c r="AD556" s="216"/>
      <c r="AE556" s="216"/>
      <c r="AF556" s="216"/>
      <c r="AG556" s="216"/>
      <c r="AH556" s="216"/>
      <c r="AI556" s="216"/>
      <c r="AJ556" s="216"/>
      <c r="AK556" s="216"/>
      <c r="AL556" s="216"/>
    </row>
    <row r="557" spans="1:38" ht="16" x14ac:dyDescent="0.2">
      <c r="A557" s="216"/>
      <c r="B557" s="216"/>
      <c r="C557" s="216"/>
      <c r="D557" s="216"/>
      <c r="E557" s="216"/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  <c r="AA557" s="216"/>
      <c r="AB557" s="216"/>
      <c r="AC557" s="216"/>
      <c r="AD557" s="216"/>
      <c r="AE557" s="216"/>
      <c r="AF557" s="216"/>
      <c r="AG557" s="216"/>
      <c r="AH557" s="216"/>
      <c r="AI557" s="216"/>
      <c r="AJ557" s="216"/>
      <c r="AK557" s="216"/>
      <c r="AL557" s="216"/>
    </row>
    <row r="558" spans="1:38" ht="16" x14ac:dyDescent="0.2">
      <c r="A558" s="216"/>
      <c r="B558" s="216"/>
      <c r="C558" s="216"/>
      <c r="D558" s="216"/>
      <c r="E558" s="216"/>
      <c r="F558" s="216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  <c r="AA558" s="216"/>
      <c r="AB558" s="216"/>
      <c r="AC558" s="216"/>
      <c r="AD558" s="216"/>
      <c r="AE558" s="216"/>
      <c r="AF558" s="216"/>
      <c r="AG558" s="216"/>
      <c r="AH558" s="216"/>
      <c r="AI558" s="216"/>
      <c r="AJ558" s="216"/>
      <c r="AK558" s="216"/>
      <c r="AL558" s="216"/>
    </row>
    <row r="559" spans="1:38" ht="16" x14ac:dyDescent="0.2">
      <c r="A559" s="216"/>
      <c r="B559" s="216"/>
      <c r="C559" s="216"/>
      <c r="D559" s="216"/>
      <c r="E559" s="216"/>
      <c r="F559" s="216"/>
      <c r="G559" s="216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  <c r="AA559" s="216"/>
      <c r="AB559" s="216"/>
      <c r="AC559" s="216"/>
      <c r="AD559" s="216"/>
      <c r="AE559" s="216"/>
      <c r="AF559" s="216"/>
      <c r="AG559" s="216"/>
      <c r="AH559" s="216"/>
      <c r="AI559" s="216"/>
      <c r="AJ559" s="216"/>
      <c r="AK559" s="216"/>
      <c r="AL559" s="216"/>
    </row>
    <row r="560" spans="1:38" ht="16" x14ac:dyDescent="0.2">
      <c r="A560" s="216"/>
      <c r="B560" s="216"/>
      <c r="C560" s="216"/>
      <c r="D560" s="216"/>
      <c r="E560" s="216"/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  <c r="AA560" s="216"/>
      <c r="AB560" s="216"/>
      <c r="AC560" s="216"/>
      <c r="AD560" s="216"/>
      <c r="AE560" s="216"/>
      <c r="AF560" s="216"/>
      <c r="AG560" s="216"/>
      <c r="AH560" s="216"/>
      <c r="AI560" s="216"/>
      <c r="AJ560" s="216"/>
      <c r="AK560" s="216"/>
      <c r="AL560" s="216"/>
    </row>
    <row r="561" spans="1:38" ht="16" x14ac:dyDescent="0.2">
      <c r="A561" s="216"/>
      <c r="B561" s="216"/>
      <c r="C561" s="216"/>
      <c r="D561" s="216"/>
      <c r="E561" s="216"/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  <c r="AA561" s="216"/>
      <c r="AB561" s="216"/>
      <c r="AC561" s="216"/>
      <c r="AD561" s="216"/>
      <c r="AE561" s="216"/>
      <c r="AF561" s="216"/>
      <c r="AG561" s="216"/>
      <c r="AH561" s="216"/>
      <c r="AI561" s="216"/>
      <c r="AJ561" s="216"/>
      <c r="AK561" s="216"/>
      <c r="AL561" s="216"/>
    </row>
    <row r="562" spans="1:38" ht="16" x14ac:dyDescent="0.2">
      <c r="A562" s="216"/>
      <c r="B562" s="216"/>
      <c r="C562" s="216"/>
      <c r="D562" s="216"/>
      <c r="E562" s="216"/>
      <c r="F562" s="216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  <c r="AA562" s="216"/>
      <c r="AB562" s="216"/>
      <c r="AC562" s="216"/>
      <c r="AD562" s="216"/>
      <c r="AE562" s="216"/>
      <c r="AF562" s="216"/>
      <c r="AG562" s="216"/>
      <c r="AH562" s="216"/>
      <c r="AI562" s="216"/>
      <c r="AJ562" s="216"/>
      <c r="AK562" s="216"/>
      <c r="AL562" s="216"/>
    </row>
    <row r="563" spans="1:38" ht="16" x14ac:dyDescent="0.2">
      <c r="A563" s="216"/>
      <c r="B563" s="216"/>
      <c r="C563" s="216"/>
      <c r="D563" s="216"/>
      <c r="E563" s="216"/>
      <c r="F563" s="216"/>
      <c r="G563" s="216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  <c r="AA563" s="216"/>
      <c r="AB563" s="216"/>
      <c r="AC563" s="216"/>
      <c r="AD563" s="216"/>
      <c r="AE563" s="216"/>
      <c r="AF563" s="216"/>
      <c r="AG563" s="216"/>
      <c r="AH563" s="216"/>
      <c r="AI563" s="216"/>
      <c r="AJ563" s="216"/>
      <c r="AK563" s="216"/>
      <c r="AL563" s="216"/>
    </row>
    <row r="564" spans="1:38" ht="16" x14ac:dyDescent="0.2">
      <c r="A564" s="216"/>
      <c r="B564" s="216"/>
      <c r="C564" s="216"/>
      <c r="D564" s="216"/>
      <c r="E564" s="216"/>
      <c r="F564" s="216"/>
      <c r="G564" s="216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  <c r="AA564" s="216"/>
      <c r="AB564" s="216"/>
      <c r="AC564" s="216"/>
      <c r="AD564" s="216"/>
      <c r="AE564" s="216"/>
      <c r="AF564" s="216"/>
      <c r="AG564" s="216"/>
      <c r="AH564" s="216"/>
      <c r="AI564" s="216"/>
      <c r="AJ564" s="216"/>
      <c r="AK564" s="216"/>
      <c r="AL564" s="216"/>
    </row>
    <row r="565" spans="1:38" ht="16" x14ac:dyDescent="0.2">
      <c r="A565" s="216"/>
      <c r="B565" s="216"/>
      <c r="C565" s="216"/>
      <c r="D565" s="216"/>
      <c r="E565" s="216"/>
      <c r="F565" s="216"/>
      <c r="G565" s="216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  <c r="AA565" s="216"/>
      <c r="AB565" s="216"/>
      <c r="AC565" s="216"/>
      <c r="AD565" s="216"/>
      <c r="AE565" s="216"/>
      <c r="AF565" s="216"/>
      <c r="AG565" s="216"/>
      <c r="AH565" s="216"/>
      <c r="AI565" s="216"/>
      <c r="AJ565" s="216"/>
      <c r="AK565" s="216"/>
      <c r="AL565" s="216"/>
    </row>
    <row r="566" spans="1:38" ht="16" x14ac:dyDescent="0.2">
      <c r="A566" s="216"/>
      <c r="B566" s="216"/>
      <c r="C566" s="216"/>
      <c r="D566" s="216"/>
      <c r="E566" s="216"/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  <c r="AA566" s="216"/>
      <c r="AB566" s="216"/>
      <c r="AC566" s="216"/>
      <c r="AD566" s="216"/>
      <c r="AE566" s="216"/>
      <c r="AF566" s="216"/>
      <c r="AG566" s="216"/>
      <c r="AH566" s="216"/>
      <c r="AI566" s="216"/>
      <c r="AJ566" s="216"/>
      <c r="AK566" s="216"/>
      <c r="AL566" s="216"/>
    </row>
    <row r="567" spans="1:38" ht="16" x14ac:dyDescent="0.2">
      <c r="A567" s="216"/>
      <c r="B567" s="216"/>
      <c r="C567" s="216"/>
      <c r="D567" s="216"/>
      <c r="E567" s="216"/>
      <c r="F567" s="216"/>
      <c r="G567" s="216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  <c r="AA567" s="216"/>
      <c r="AB567" s="216"/>
      <c r="AC567" s="216"/>
      <c r="AD567" s="216"/>
      <c r="AE567" s="216"/>
      <c r="AF567" s="216"/>
      <c r="AG567" s="216"/>
      <c r="AH567" s="216"/>
      <c r="AI567" s="216"/>
      <c r="AJ567" s="216"/>
      <c r="AK567" s="216"/>
      <c r="AL567" s="216"/>
    </row>
    <row r="568" spans="1:38" ht="16" x14ac:dyDescent="0.2">
      <c r="A568" s="216"/>
      <c r="B568" s="216"/>
      <c r="C568" s="216"/>
      <c r="D568" s="216"/>
      <c r="E568" s="216"/>
      <c r="F568" s="216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  <c r="AA568" s="216"/>
      <c r="AB568" s="216"/>
      <c r="AC568" s="216"/>
      <c r="AD568" s="216"/>
      <c r="AE568" s="216"/>
      <c r="AF568" s="216"/>
      <c r="AG568" s="216"/>
      <c r="AH568" s="216"/>
      <c r="AI568" s="216"/>
      <c r="AJ568" s="216"/>
      <c r="AK568" s="216"/>
      <c r="AL568" s="216"/>
    </row>
    <row r="569" spans="1:38" ht="16" x14ac:dyDescent="0.2">
      <c r="A569" s="216"/>
      <c r="B569" s="216"/>
      <c r="C569" s="216"/>
      <c r="D569" s="216"/>
      <c r="E569" s="216"/>
      <c r="F569" s="216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  <c r="AA569" s="216"/>
      <c r="AB569" s="216"/>
      <c r="AC569" s="216"/>
      <c r="AD569" s="216"/>
      <c r="AE569" s="216"/>
      <c r="AF569" s="216"/>
      <c r="AG569" s="216"/>
      <c r="AH569" s="216"/>
      <c r="AI569" s="216"/>
      <c r="AJ569" s="216"/>
      <c r="AK569" s="216"/>
      <c r="AL569" s="216"/>
    </row>
    <row r="570" spans="1:38" ht="16" x14ac:dyDescent="0.2">
      <c r="A570" s="216"/>
      <c r="B570" s="216"/>
      <c r="C570" s="216"/>
      <c r="D570" s="216"/>
      <c r="E570" s="216"/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  <c r="AA570" s="216"/>
      <c r="AB570" s="216"/>
      <c r="AC570" s="216"/>
      <c r="AD570" s="216"/>
      <c r="AE570" s="216"/>
      <c r="AF570" s="216"/>
      <c r="AG570" s="216"/>
      <c r="AH570" s="216"/>
      <c r="AI570" s="216"/>
      <c r="AJ570" s="216"/>
      <c r="AK570" s="216"/>
      <c r="AL570" s="216"/>
    </row>
    <row r="571" spans="1:38" ht="16" x14ac:dyDescent="0.2">
      <c r="A571" s="216"/>
      <c r="B571" s="216"/>
      <c r="C571" s="216"/>
      <c r="D571" s="216"/>
      <c r="E571" s="216"/>
      <c r="F571" s="216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  <c r="AA571" s="216"/>
      <c r="AB571" s="216"/>
      <c r="AC571" s="216"/>
      <c r="AD571" s="216"/>
      <c r="AE571" s="216"/>
      <c r="AF571" s="216"/>
      <c r="AG571" s="216"/>
      <c r="AH571" s="216"/>
      <c r="AI571" s="216"/>
      <c r="AJ571" s="216"/>
      <c r="AK571" s="216"/>
      <c r="AL571" s="216"/>
    </row>
    <row r="572" spans="1:38" ht="16" x14ac:dyDescent="0.2">
      <c r="A572" s="216"/>
      <c r="B572" s="216"/>
      <c r="C572" s="216"/>
      <c r="D572" s="216"/>
      <c r="E572" s="216"/>
      <c r="F572" s="216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  <c r="AA572" s="216"/>
      <c r="AB572" s="216"/>
      <c r="AC572" s="216"/>
      <c r="AD572" s="216"/>
      <c r="AE572" s="216"/>
      <c r="AF572" s="216"/>
      <c r="AG572" s="216"/>
      <c r="AH572" s="216"/>
      <c r="AI572" s="216"/>
      <c r="AJ572" s="216"/>
      <c r="AK572" s="216"/>
      <c r="AL572" s="216"/>
    </row>
    <row r="573" spans="1:38" ht="16" x14ac:dyDescent="0.2">
      <c r="A573" s="216"/>
      <c r="B573" s="216"/>
      <c r="C573" s="216"/>
      <c r="D573" s="216"/>
      <c r="E573" s="216"/>
      <c r="F573" s="216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  <c r="AA573" s="216"/>
      <c r="AB573" s="216"/>
      <c r="AC573" s="216"/>
      <c r="AD573" s="216"/>
      <c r="AE573" s="216"/>
      <c r="AF573" s="216"/>
      <c r="AG573" s="216"/>
      <c r="AH573" s="216"/>
      <c r="AI573" s="216"/>
      <c r="AJ573" s="216"/>
      <c r="AK573" s="216"/>
      <c r="AL573" s="216"/>
    </row>
    <row r="574" spans="1:38" ht="16" x14ac:dyDescent="0.2">
      <c r="A574" s="216"/>
      <c r="B574" s="216"/>
      <c r="C574" s="216"/>
      <c r="D574" s="216"/>
      <c r="E574" s="216"/>
      <c r="F574" s="216"/>
      <c r="G574" s="216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  <c r="AA574" s="216"/>
      <c r="AB574" s="216"/>
      <c r="AC574" s="216"/>
      <c r="AD574" s="216"/>
      <c r="AE574" s="216"/>
      <c r="AF574" s="216"/>
      <c r="AG574" s="216"/>
      <c r="AH574" s="216"/>
      <c r="AI574" s="216"/>
      <c r="AJ574" s="216"/>
      <c r="AK574" s="216"/>
      <c r="AL574" s="216"/>
    </row>
    <row r="575" spans="1:38" ht="16" x14ac:dyDescent="0.2">
      <c r="A575" s="216"/>
      <c r="B575" s="216"/>
      <c r="C575" s="216"/>
      <c r="D575" s="216"/>
      <c r="E575" s="216"/>
      <c r="F575" s="216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  <c r="AA575" s="216"/>
      <c r="AB575" s="216"/>
      <c r="AC575" s="216"/>
      <c r="AD575" s="216"/>
      <c r="AE575" s="216"/>
      <c r="AF575" s="216"/>
      <c r="AG575" s="216"/>
      <c r="AH575" s="216"/>
      <c r="AI575" s="216"/>
      <c r="AJ575" s="216"/>
      <c r="AK575" s="216"/>
      <c r="AL575" s="216"/>
    </row>
    <row r="576" spans="1:38" ht="16" x14ac:dyDescent="0.2">
      <c r="A576" s="216"/>
      <c r="B576" s="216"/>
      <c r="C576" s="216"/>
      <c r="D576" s="216"/>
      <c r="E576" s="216"/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  <c r="AA576" s="216"/>
      <c r="AB576" s="216"/>
      <c r="AC576" s="216"/>
      <c r="AD576" s="216"/>
      <c r="AE576" s="216"/>
      <c r="AF576" s="216"/>
      <c r="AG576" s="216"/>
      <c r="AH576" s="216"/>
      <c r="AI576" s="216"/>
      <c r="AJ576" s="216"/>
      <c r="AK576" s="216"/>
      <c r="AL576" s="216"/>
    </row>
    <row r="577" spans="1:38" ht="16" x14ac:dyDescent="0.2">
      <c r="A577" s="216"/>
      <c r="B577" s="216"/>
      <c r="C577" s="216"/>
      <c r="D577" s="216"/>
      <c r="E577" s="216"/>
      <c r="F577" s="216"/>
      <c r="G577" s="216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  <c r="AA577" s="216"/>
      <c r="AB577" s="216"/>
      <c r="AC577" s="216"/>
      <c r="AD577" s="216"/>
      <c r="AE577" s="216"/>
      <c r="AF577" s="216"/>
      <c r="AG577" s="216"/>
      <c r="AH577" s="216"/>
      <c r="AI577" s="216"/>
      <c r="AJ577" s="216"/>
      <c r="AK577" s="216"/>
      <c r="AL577" s="216"/>
    </row>
    <row r="578" spans="1:38" ht="16" x14ac:dyDescent="0.2">
      <c r="A578" s="216"/>
      <c r="B578" s="216"/>
      <c r="C578" s="216"/>
      <c r="D578" s="216"/>
      <c r="E578" s="216"/>
      <c r="F578" s="216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  <c r="AA578" s="216"/>
      <c r="AB578" s="216"/>
      <c r="AC578" s="216"/>
      <c r="AD578" s="216"/>
      <c r="AE578" s="216"/>
      <c r="AF578" s="216"/>
      <c r="AG578" s="216"/>
      <c r="AH578" s="216"/>
      <c r="AI578" s="216"/>
      <c r="AJ578" s="216"/>
      <c r="AK578" s="216"/>
      <c r="AL578" s="216"/>
    </row>
    <row r="579" spans="1:38" ht="16" x14ac:dyDescent="0.2">
      <c r="A579" s="216"/>
      <c r="B579" s="216"/>
      <c r="C579" s="216"/>
      <c r="D579" s="216"/>
      <c r="E579" s="216"/>
      <c r="F579" s="216"/>
      <c r="G579" s="216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  <c r="AA579" s="216"/>
      <c r="AB579" s="216"/>
      <c r="AC579" s="216"/>
      <c r="AD579" s="216"/>
      <c r="AE579" s="216"/>
      <c r="AF579" s="216"/>
      <c r="AG579" s="216"/>
      <c r="AH579" s="216"/>
      <c r="AI579" s="216"/>
      <c r="AJ579" s="216"/>
      <c r="AK579" s="216"/>
      <c r="AL579" s="216"/>
    </row>
    <row r="580" spans="1:38" ht="16" x14ac:dyDescent="0.2">
      <c r="A580" s="216"/>
      <c r="B580" s="216"/>
      <c r="C580" s="216"/>
      <c r="D580" s="216"/>
      <c r="E580" s="216"/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  <c r="AA580" s="216"/>
      <c r="AB580" s="216"/>
      <c r="AC580" s="216"/>
      <c r="AD580" s="216"/>
      <c r="AE580" s="216"/>
      <c r="AF580" s="216"/>
      <c r="AG580" s="216"/>
      <c r="AH580" s="216"/>
      <c r="AI580" s="216"/>
      <c r="AJ580" s="216"/>
      <c r="AK580" s="216"/>
      <c r="AL580" s="216"/>
    </row>
    <row r="581" spans="1:38" ht="16" x14ac:dyDescent="0.2">
      <c r="A581" s="216"/>
      <c r="B581" s="216"/>
      <c r="C581" s="216"/>
      <c r="D581" s="216"/>
      <c r="E581" s="216"/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  <c r="AA581" s="216"/>
      <c r="AB581" s="216"/>
      <c r="AC581" s="216"/>
      <c r="AD581" s="216"/>
      <c r="AE581" s="216"/>
      <c r="AF581" s="216"/>
      <c r="AG581" s="216"/>
      <c r="AH581" s="216"/>
      <c r="AI581" s="216"/>
      <c r="AJ581" s="216"/>
      <c r="AK581" s="216"/>
      <c r="AL581" s="216"/>
    </row>
    <row r="582" spans="1:38" ht="16" x14ac:dyDescent="0.2">
      <c r="A582" s="216"/>
      <c r="B582" s="216"/>
      <c r="C582" s="216"/>
      <c r="D582" s="216"/>
      <c r="E582" s="216"/>
      <c r="F582" s="216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  <c r="AA582" s="216"/>
      <c r="AB582" s="216"/>
      <c r="AC582" s="216"/>
      <c r="AD582" s="216"/>
      <c r="AE582" s="216"/>
      <c r="AF582" s="216"/>
      <c r="AG582" s="216"/>
      <c r="AH582" s="216"/>
      <c r="AI582" s="216"/>
      <c r="AJ582" s="216"/>
      <c r="AK582" s="216"/>
      <c r="AL582" s="216"/>
    </row>
    <row r="583" spans="1:38" ht="16" x14ac:dyDescent="0.2">
      <c r="A583" s="216"/>
      <c r="B583" s="216"/>
      <c r="C583" s="216"/>
      <c r="D583" s="216"/>
      <c r="E583" s="216"/>
      <c r="F583" s="216"/>
      <c r="G583" s="216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  <c r="AA583" s="216"/>
      <c r="AB583" s="216"/>
      <c r="AC583" s="216"/>
      <c r="AD583" s="216"/>
      <c r="AE583" s="216"/>
      <c r="AF583" s="216"/>
      <c r="AG583" s="216"/>
      <c r="AH583" s="216"/>
      <c r="AI583" s="216"/>
      <c r="AJ583" s="216"/>
      <c r="AK583" s="216"/>
      <c r="AL583" s="216"/>
    </row>
    <row r="584" spans="1:38" ht="16" x14ac:dyDescent="0.2">
      <c r="A584" s="216"/>
      <c r="B584" s="216"/>
      <c r="C584" s="216"/>
      <c r="D584" s="216"/>
      <c r="E584" s="216"/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  <c r="AA584" s="216"/>
      <c r="AB584" s="216"/>
      <c r="AC584" s="216"/>
      <c r="AD584" s="216"/>
      <c r="AE584" s="216"/>
      <c r="AF584" s="216"/>
      <c r="AG584" s="216"/>
      <c r="AH584" s="216"/>
      <c r="AI584" s="216"/>
      <c r="AJ584" s="216"/>
      <c r="AK584" s="216"/>
      <c r="AL584" s="216"/>
    </row>
    <row r="585" spans="1:38" ht="16" x14ac:dyDescent="0.2">
      <c r="A585" s="216"/>
      <c r="B585" s="216"/>
      <c r="C585" s="216"/>
      <c r="D585" s="216"/>
      <c r="E585" s="216"/>
      <c r="F585" s="216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  <c r="AA585" s="216"/>
      <c r="AB585" s="216"/>
      <c r="AC585" s="216"/>
      <c r="AD585" s="216"/>
      <c r="AE585" s="216"/>
      <c r="AF585" s="216"/>
      <c r="AG585" s="216"/>
      <c r="AH585" s="216"/>
      <c r="AI585" s="216"/>
      <c r="AJ585" s="216"/>
      <c r="AK585" s="216"/>
      <c r="AL585" s="216"/>
    </row>
    <row r="586" spans="1:38" ht="16" x14ac:dyDescent="0.2">
      <c r="A586" s="216"/>
      <c r="B586" s="216"/>
      <c r="C586" s="216"/>
      <c r="D586" s="216"/>
      <c r="E586" s="216"/>
      <c r="F586" s="216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  <c r="AA586" s="216"/>
      <c r="AB586" s="216"/>
      <c r="AC586" s="216"/>
      <c r="AD586" s="216"/>
      <c r="AE586" s="216"/>
      <c r="AF586" s="216"/>
      <c r="AG586" s="216"/>
      <c r="AH586" s="216"/>
      <c r="AI586" s="216"/>
      <c r="AJ586" s="216"/>
      <c r="AK586" s="216"/>
      <c r="AL586" s="216"/>
    </row>
    <row r="587" spans="1:38" ht="16" x14ac:dyDescent="0.2">
      <c r="A587" s="216"/>
      <c r="B587" s="216"/>
      <c r="C587" s="216"/>
      <c r="D587" s="216"/>
      <c r="E587" s="216"/>
      <c r="F587" s="216"/>
      <c r="G587" s="216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  <c r="AA587" s="216"/>
      <c r="AB587" s="216"/>
      <c r="AC587" s="216"/>
      <c r="AD587" s="216"/>
      <c r="AE587" s="216"/>
      <c r="AF587" s="216"/>
      <c r="AG587" s="216"/>
      <c r="AH587" s="216"/>
      <c r="AI587" s="216"/>
      <c r="AJ587" s="216"/>
      <c r="AK587" s="216"/>
      <c r="AL587" s="216"/>
    </row>
    <row r="588" spans="1:38" ht="16" x14ac:dyDescent="0.2">
      <c r="A588" s="216"/>
      <c r="B588" s="216"/>
      <c r="C588" s="216"/>
      <c r="D588" s="216"/>
      <c r="E588" s="216"/>
      <c r="F588" s="216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  <c r="AA588" s="216"/>
      <c r="AB588" s="216"/>
      <c r="AC588" s="216"/>
      <c r="AD588" s="216"/>
      <c r="AE588" s="216"/>
      <c r="AF588" s="216"/>
      <c r="AG588" s="216"/>
      <c r="AH588" s="216"/>
      <c r="AI588" s="216"/>
      <c r="AJ588" s="216"/>
      <c r="AK588" s="216"/>
      <c r="AL588" s="216"/>
    </row>
    <row r="589" spans="1:38" ht="16" x14ac:dyDescent="0.2">
      <c r="A589" s="216"/>
      <c r="B589" s="216"/>
      <c r="C589" s="216"/>
      <c r="D589" s="216"/>
      <c r="E589" s="216"/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  <c r="AL589" s="216"/>
    </row>
    <row r="590" spans="1:38" ht="16" x14ac:dyDescent="0.2">
      <c r="A590" s="216"/>
      <c r="B590" s="216"/>
      <c r="C590" s="216"/>
      <c r="D590" s="216"/>
      <c r="E590" s="216"/>
      <c r="F590" s="216"/>
      <c r="G590" s="216"/>
      <c r="H590" s="216"/>
      <c r="I590" s="216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  <c r="AL590" s="216"/>
    </row>
    <row r="591" spans="1:38" ht="16" x14ac:dyDescent="0.2">
      <c r="A591" s="216"/>
      <c r="B591" s="216"/>
      <c r="C591" s="216"/>
      <c r="D591" s="216"/>
      <c r="E591" s="216"/>
      <c r="F591" s="216"/>
      <c r="G591" s="216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  <c r="AL591" s="216"/>
    </row>
    <row r="592" spans="1:38" ht="16" x14ac:dyDescent="0.2">
      <c r="A592" s="216"/>
      <c r="B592" s="216"/>
      <c r="C592" s="216"/>
      <c r="D592" s="216"/>
      <c r="E592" s="216"/>
      <c r="F592" s="216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</row>
    <row r="593" spans="1:38" ht="16" x14ac:dyDescent="0.2">
      <c r="A593" s="216"/>
      <c r="B593" s="216"/>
      <c r="C593" s="216"/>
      <c r="D593" s="216"/>
      <c r="E593" s="216"/>
      <c r="F593" s="216"/>
      <c r="G593" s="216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</row>
    <row r="594" spans="1:38" ht="16" x14ac:dyDescent="0.2">
      <c r="A594" s="216"/>
      <c r="B594" s="216"/>
      <c r="C594" s="216"/>
      <c r="D594" s="216"/>
      <c r="E594" s="216"/>
      <c r="F594" s="216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</row>
    <row r="595" spans="1:38" ht="16" x14ac:dyDescent="0.2">
      <c r="A595" s="216"/>
      <c r="B595" s="216"/>
      <c r="C595" s="216"/>
      <c r="D595" s="216"/>
      <c r="E595" s="216"/>
      <c r="F595" s="216"/>
      <c r="G595" s="216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16"/>
      <c r="X595" s="216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  <c r="AL595" s="216"/>
    </row>
    <row r="596" spans="1:38" ht="16" x14ac:dyDescent="0.2">
      <c r="A596" s="216"/>
      <c r="B596" s="216"/>
      <c r="C596" s="216"/>
      <c r="D596" s="216"/>
      <c r="E596" s="216"/>
      <c r="F596" s="216"/>
      <c r="G596" s="216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  <c r="AA596" s="216"/>
      <c r="AB596" s="216"/>
      <c r="AC596" s="216"/>
      <c r="AD596" s="216"/>
      <c r="AE596" s="216"/>
      <c r="AF596" s="216"/>
      <c r="AG596" s="216"/>
      <c r="AH596" s="216"/>
      <c r="AI596" s="216"/>
      <c r="AJ596" s="216"/>
      <c r="AK596" s="216"/>
      <c r="AL596" s="216"/>
    </row>
    <row r="597" spans="1:38" ht="16" x14ac:dyDescent="0.2">
      <c r="A597" s="216"/>
      <c r="B597" s="216"/>
      <c r="C597" s="216"/>
      <c r="D597" s="216"/>
      <c r="E597" s="216"/>
      <c r="F597" s="216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  <c r="AA597" s="216"/>
      <c r="AB597" s="216"/>
      <c r="AC597" s="216"/>
      <c r="AD597" s="216"/>
      <c r="AE597" s="216"/>
      <c r="AF597" s="216"/>
      <c r="AG597" s="216"/>
      <c r="AH597" s="216"/>
      <c r="AI597" s="216"/>
      <c r="AJ597" s="216"/>
      <c r="AK597" s="216"/>
      <c r="AL597" s="216"/>
    </row>
    <row r="598" spans="1:38" ht="16" x14ac:dyDescent="0.2">
      <c r="A598" s="216"/>
      <c r="B598" s="216"/>
      <c r="C598" s="216"/>
      <c r="D598" s="216"/>
      <c r="E598" s="216"/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  <c r="AA598" s="216"/>
      <c r="AB598" s="216"/>
      <c r="AC598" s="216"/>
      <c r="AD598" s="216"/>
      <c r="AE598" s="216"/>
      <c r="AF598" s="216"/>
      <c r="AG598" s="216"/>
      <c r="AH598" s="216"/>
      <c r="AI598" s="216"/>
      <c r="AJ598" s="216"/>
      <c r="AK598" s="216"/>
      <c r="AL598" s="216"/>
    </row>
    <row r="599" spans="1:38" ht="16" x14ac:dyDescent="0.2">
      <c r="A599" s="216"/>
      <c r="B599" s="216"/>
      <c r="C599" s="216"/>
      <c r="D599" s="216"/>
      <c r="E599" s="216"/>
      <c r="F599" s="216"/>
      <c r="G599" s="216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  <c r="AA599" s="216"/>
      <c r="AB599" s="216"/>
      <c r="AC599" s="216"/>
      <c r="AD599" s="216"/>
      <c r="AE599" s="216"/>
      <c r="AF599" s="216"/>
      <c r="AG599" s="216"/>
      <c r="AH599" s="216"/>
      <c r="AI599" s="216"/>
      <c r="AJ599" s="216"/>
      <c r="AK599" s="216"/>
      <c r="AL599" s="216"/>
    </row>
    <row r="600" spans="1:38" ht="16" x14ac:dyDescent="0.2">
      <c r="A600" s="216"/>
      <c r="B600" s="216"/>
      <c r="C600" s="216"/>
      <c r="D600" s="216"/>
      <c r="E600" s="216"/>
      <c r="F600" s="216"/>
      <c r="G600" s="216"/>
      <c r="H600" s="216"/>
      <c r="I600" s="216"/>
      <c r="J600" s="216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  <c r="AA600" s="216"/>
      <c r="AB600" s="216"/>
      <c r="AC600" s="216"/>
      <c r="AD600" s="216"/>
      <c r="AE600" s="216"/>
      <c r="AF600" s="216"/>
      <c r="AG600" s="216"/>
      <c r="AH600" s="216"/>
      <c r="AI600" s="216"/>
      <c r="AJ600" s="216"/>
      <c r="AK600" s="216"/>
      <c r="AL600" s="216"/>
    </row>
    <row r="601" spans="1:38" ht="16" x14ac:dyDescent="0.2">
      <c r="A601" s="216"/>
      <c r="B601" s="216"/>
      <c r="C601" s="216"/>
      <c r="D601" s="216"/>
      <c r="E601" s="216"/>
      <c r="F601" s="216"/>
      <c r="G601" s="216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  <c r="AA601" s="216"/>
      <c r="AB601" s="216"/>
      <c r="AC601" s="216"/>
      <c r="AD601" s="216"/>
      <c r="AE601" s="216"/>
      <c r="AF601" s="216"/>
      <c r="AG601" s="216"/>
      <c r="AH601" s="216"/>
      <c r="AI601" s="216"/>
      <c r="AJ601" s="216"/>
      <c r="AK601" s="216"/>
      <c r="AL601" s="216"/>
    </row>
    <row r="602" spans="1:38" ht="16" x14ac:dyDescent="0.2">
      <c r="A602" s="216"/>
      <c r="B602" s="216"/>
      <c r="C602" s="216"/>
      <c r="D602" s="216"/>
      <c r="E602" s="216"/>
      <c r="F602" s="216"/>
      <c r="G602" s="216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  <c r="AA602" s="216"/>
      <c r="AB602" s="216"/>
      <c r="AC602" s="216"/>
      <c r="AD602" s="216"/>
      <c r="AE602" s="216"/>
      <c r="AF602" s="216"/>
      <c r="AG602" s="216"/>
      <c r="AH602" s="216"/>
      <c r="AI602" s="216"/>
      <c r="AJ602" s="216"/>
      <c r="AK602" s="216"/>
      <c r="AL602" s="216"/>
    </row>
    <row r="603" spans="1:38" ht="16" x14ac:dyDescent="0.2">
      <c r="A603" s="216"/>
      <c r="B603" s="216"/>
      <c r="C603" s="216"/>
      <c r="D603" s="216"/>
      <c r="E603" s="216"/>
      <c r="F603" s="216"/>
      <c r="G603" s="216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  <c r="AA603" s="216"/>
      <c r="AB603" s="216"/>
      <c r="AC603" s="216"/>
      <c r="AD603" s="216"/>
      <c r="AE603" s="216"/>
      <c r="AF603" s="216"/>
      <c r="AG603" s="216"/>
      <c r="AH603" s="216"/>
      <c r="AI603" s="216"/>
      <c r="AJ603" s="216"/>
      <c r="AK603" s="216"/>
      <c r="AL603" s="216"/>
    </row>
    <row r="604" spans="1:38" ht="16" x14ac:dyDescent="0.2">
      <c r="A604" s="216"/>
      <c r="B604" s="216"/>
      <c r="C604" s="216"/>
      <c r="D604" s="216"/>
      <c r="E604" s="216"/>
      <c r="F604" s="216"/>
      <c r="G604" s="216"/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  <c r="AA604" s="216"/>
      <c r="AB604" s="216"/>
      <c r="AC604" s="216"/>
      <c r="AD604" s="216"/>
      <c r="AE604" s="216"/>
      <c r="AF604" s="216"/>
      <c r="AG604" s="216"/>
      <c r="AH604" s="216"/>
      <c r="AI604" s="216"/>
      <c r="AJ604" s="216"/>
      <c r="AK604" s="216"/>
      <c r="AL604" s="216"/>
    </row>
    <row r="605" spans="1:38" ht="16" x14ac:dyDescent="0.2">
      <c r="A605" s="216"/>
      <c r="B605" s="216"/>
      <c r="C605" s="216"/>
      <c r="D605" s="216"/>
      <c r="E605" s="216"/>
      <c r="F605" s="216"/>
      <c r="G605" s="216"/>
      <c r="H605" s="216"/>
      <c r="I605" s="216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  <c r="AA605" s="216"/>
      <c r="AB605" s="216"/>
      <c r="AC605" s="216"/>
      <c r="AD605" s="216"/>
      <c r="AE605" s="216"/>
      <c r="AF605" s="216"/>
      <c r="AG605" s="216"/>
      <c r="AH605" s="216"/>
      <c r="AI605" s="216"/>
      <c r="AJ605" s="216"/>
      <c r="AK605" s="216"/>
      <c r="AL605" s="216"/>
    </row>
    <row r="606" spans="1:38" ht="16" x14ac:dyDescent="0.2">
      <c r="A606" s="216"/>
      <c r="B606" s="216"/>
      <c r="C606" s="216"/>
      <c r="D606" s="216"/>
      <c r="E606" s="216"/>
      <c r="F606" s="216"/>
      <c r="G606" s="216"/>
      <c r="H606" s="216"/>
      <c r="I606" s="216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  <c r="AJ606" s="216"/>
      <c r="AK606" s="216"/>
      <c r="AL606" s="216"/>
    </row>
    <row r="607" spans="1:38" ht="16" x14ac:dyDescent="0.2">
      <c r="A607" s="216"/>
      <c r="B607" s="216"/>
      <c r="C607" s="216"/>
      <c r="D607" s="216"/>
      <c r="E607" s="216"/>
      <c r="F607" s="216"/>
      <c r="G607" s="216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  <c r="AL607" s="216"/>
    </row>
    <row r="608" spans="1:38" ht="16" x14ac:dyDescent="0.2">
      <c r="A608" s="216"/>
      <c r="B608" s="216"/>
      <c r="C608" s="216"/>
      <c r="D608" s="216"/>
      <c r="E608" s="216"/>
      <c r="F608" s="216"/>
      <c r="G608" s="216"/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</row>
    <row r="609" spans="1:38" ht="16" x14ac:dyDescent="0.2">
      <c r="A609" s="216"/>
      <c r="B609" s="216"/>
      <c r="C609" s="216"/>
      <c r="D609" s="216"/>
      <c r="E609" s="216"/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</row>
    <row r="610" spans="1:38" ht="16" x14ac:dyDescent="0.2">
      <c r="A610" s="216"/>
      <c r="B610" s="216"/>
      <c r="C610" s="216"/>
      <c r="D610" s="216"/>
      <c r="E610" s="216"/>
      <c r="F610" s="216"/>
      <c r="G610" s="216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</row>
    <row r="611" spans="1:38" ht="16" x14ac:dyDescent="0.2">
      <c r="A611" s="216"/>
      <c r="B611" s="216"/>
      <c r="C611" s="216"/>
      <c r="D611" s="216"/>
      <c r="E611" s="216"/>
      <c r="F611" s="216"/>
      <c r="G611" s="216"/>
      <c r="H611" s="216"/>
      <c r="I611" s="216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</row>
    <row r="612" spans="1:38" ht="16" x14ac:dyDescent="0.2">
      <c r="A612" s="216"/>
      <c r="B612" s="216"/>
      <c r="C612" s="216"/>
      <c r="D612" s="216"/>
      <c r="E612" s="216"/>
      <c r="F612" s="216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</row>
    <row r="613" spans="1:38" ht="16" x14ac:dyDescent="0.2">
      <c r="A613" s="216"/>
      <c r="B613" s="216"/>
      <c r="C613" s="216"/>
      <c r="D613" s="216"/>
      <c r="E613" s="216"/>
      <c r="F613" s="216"/>
      <c r="G613" s="216"/>
      <c r="H613" s="216"/>
      <c r="I613" s="216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</row>
    <row r="614" spans="1:38" ht="16" x14ac:dyDescent="0.2">
      <c r="A614" s="216"/>
      <c r="B614" s="216"/>
      <c r="C614" s="216"/>
      <c r="D614" s="216"/>
      <c r="E614" s="216"/>
      <c r="F614" s="216"/>
      <c r="G614" s="216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</row>
    <row r="615" spans="1:38" ht="16" x14ac:dyDescent="0.2">
      <c r="A615" s="216"/>
      <c r="B615" s="216"/>
      <c r="C615" s="216"/>
      <c r="D615" s="216"/>
      <c r="E615" s="216"/>
      <c r="F615" s="216"/>
      <c r="G615" s="216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  <c r="AA615" s="216"/>
      <c r="AB615" s="216"/>
      <c r="AC615" s="216"/>
      <c r="AD615" s="216"/>
      <c r="AE615" s="216"/>
      <c r="AF615" s="216"/>
      <c r="AG615" s="216"/>
      <c r="AH615" s="216"/>
      <c r="AI615" s="216"/>
      <c r="AJ615" s="216"/>
      <c r="AK615" s="216"/>
      <c r="AL615" s="216"/>
    </row>
    <row r="616" spans="1:38" ht="16" x14ac:dyDescent="0.2">
      <c r="A616" s="216"/>
      <c r="B616" s="216"/>
      <c r="C616" s="216"/>
      <c r="D616" s="216"/>
      <c r="E616" s="216"/>
      <c r="F616" s="216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  <c r="AA616" s="216"/>
      <c r="AB616" s="216"/>
      <c r="AC616" s="216"/>
      <c r="AD616" s="216"/>
      <c r="AE616" s="216"/>
      <c r="AF616" s="216"/>
      <c r="AG616" s="216"/>
      <c r="AH616" s="216"/>
      <c r="AI616" s="216"/>
      <c r="AJ616" s="216"/>
      <c r="AK616" s="216"/>
      <c r="AL616" s="216"/>
    </row>
    <row r="617" spans="1:38" ht="16" x14ac:dyDescent="0.2">
      <c r="A617" s="216"/>
      <c r="B617" s="216"/>
      <c r="C617" s="216"/>
      <c r="D617" s="216"/>
      <c r="E617" s="216"/>
      <c r="F617" s="216"/>
      <c r="G617" s="216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  <c r="AA617" s="216"/>
      <c r="AB617" s="216"/>
      <c r="AC617" s="216"/>
      <c r="AD617" s="216"/>
      <c r="AE617" s="216"/>
      <c r="AF617" s="216"/>
      <c r="AG617" s="216"/>
      <c r="AH617" s="216"/>
      <c r="AI617" s="216"/>
      <c r="AJ617" s="216"/>
      <c r="AK617" s="216"/>
      <c r="AL617" s="216"/>
    </row>
    <row r="618" spans="1:38" ht="16" x14ac:dyDescent="0.2">
      <c r="A618" s="216"/>
      <c r="B618" s="216"/>
      <c r="C618" s="216"/>
      <c r="D618" s="216"/>
      <c r="E618" s="216"/>
      <c r="F618" s="216"/>
      <c r="G618" s="216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  <c r="AA618" s="216"/>
      <c r="AB618" s="216"/>
      <c r="AC618" s="216"/>
      <c r="AD618" s="216"/>
      <c r="AE618" s="216"/>
      <c r="AF618" s="216"/>
      <c r="AG618" s="216"/>
      <c r="AH618" s="216"/>
      <c r="AI618" s="216"/>
      <c r="AJ618" s="216"/>
      <c r="AK618" s="216"/>
      <c r="AL618" s="216"/>
    </row>
    <row r="619" spans="1:38" ht="16" x14ac:dyDescent="0.2">
      <c r="A619" s="216"/>
      <c r="B619" s="216"/>
      <c r="C619" s="216"/>
      <c r="D619" s="216"/>
      <c r="E619" s="216"/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  <c r="AA619" s="216"/>
      <c r="AB619" s="216"/>
      <c r="AC619" s="216"/>
      <c r="AD619" s="216"/>
      <c r="AE619" s="216"/>
      <c r="AF619" s="216"/>
      <c r="AG619" s="216"/>
      <c r="AH619" s="216"/>
      <c r="AI619" s="216"/>
      <c r="AJ619" s="216"/>
      <c r="AK619" s="216"/>
      <c r="AL619" s="216"/>
    </row>
    <row r="620" spans="1:38" ht="16" x14ac:dyDescent="0.2">
      <c r="A620" s="216"/>
      <c r="B620" s="216"/>
      <c r="C620" s="216"/>
      <c r="D620" s="216"/>
      <c r="E620" s="216"/>
      <c r="F620" s="216"/>
      <c r="G620" s="216"/>
      <c r="H620" s="216"/>
      <c r="I620" s="216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  <c r="AA620" s="216"/>
      <c r="AB620" s="216"/>
      <c r="AC620" s="216"/>
      <c r="AD620" s="216"/>
      <c r="AE620" s="216"/>
      <c r="AF620" s="216"/>
      <c r="AG620" s="216"/>
      <c r="AH620" s="216"/>
      <c r="AI620" s="216"/>
      <c r="AJ620" s="216"/>
      <c r="AK620" s="216"/>
      <c r="AL620" s="216"/>
    </row>
    <row r="621" spans="1:38" ht="16" x14ac:dyDescent="0.2">
      <c r="A621" s="216"/>
      <c r="B621" s="216"/>
      <c r="C621" s="216"/>
      <c r="D621" s="216"/>
      <c r="E621" s="216"/>
      <c r="F621" s="216"/>
      <c r="G621" s="216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  <c r="AA621" s="216"/>
      <c r="AB621" s="216"/>
      <c r="AC621" s="216"/>
      <c r="AD621" s="216"/>
      <c r="AE621" s="216"/>
      <c r="AF621" s="216"/>
      <c r="AG621" s="216"/>
      <c r="AH621" s="216"/>
      <c r="AI621" s="216"/>
      <c r="AJ621" s="216"/>
      <c r="AK621" s="216"/>
      <c r="AL621" s="216"/>
    </row>
    <row r="622" spans="1:38" ht="16" x14ac:dyDescent="0.2">
      <c r="A622" s="216"/>
      <c r="B622" s="216"/>
      <c r="C622" s="216"/>
      <c r="D622" s="216"/>
      <c r="E622" s="216"/>
      <c r="F622" s="216"/>
      <c r="G622" s="216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  <c r="AA622" s="216"/>
      <c r="AB622" s="216"/>
      <c r="AC622" s="216"/>
      <c r="AD622" s="216"/>
      <c r="AE622" s="216"/>
      <c r="AF622" s="216"/>
      <c r="AG622" s="216"/>
      <c r="AH622" s="216"/>
      <c r="AI622" s="216"/>
      <c r="AJ622" s="216"/>
      <c r="AK622" s="216"/>
      <c r="AL622" s="216"/>
    </row>
    <row r="623" spans="1:38" ht="16" x14ac:dyDescent="0.2">
      <c r="A623" s="216"/>
      <c r="B623" s="216"/>
      <c r="C623" s="216"/>
      <c r="D623" s="216"/>
      <c r="E623" s="216"/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  <c r="AA623" s="216"/>
      <c r="AB623" s="216"/>
      <c r="AC623" s="216"/>
      <c r="AD623" s="216"/>
      <c r="AE623" s="216"/>
      <c r="AF623" s="216"/>
      <c r="AG623" s="216"/>
      <c r="AH623" s="216"/>
      <c r="AI623" s="216"/>
      <c r="AJ623" s="216"/>
      <c r="AK623" s="216"/>
      <c r="AL623" s="216"/>
    </row>
    <row r="624" spans="1:38" ht="16" x14ac:dyDescent="0.2">
      <c r="A624" s="216"/>
      <c r="B624" s="216"/>
      <c r="C624" s="216"/>
      <c r="D624" s="216"/>
      <c r="E624" s="216"/>
      <c r="F624" s="216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  <c r="AA624" s="216"/>
      <c r="AB624" s="216"/>
      <c r="AC624" s="216"/>
      <c r="AD624" s="216"/>
      <c r="AE624" s="216"/>
      <c r="AF624" s="216"/>
      <c r="AG624" s="216"/>
      <c r="AH624" s="216"/>
      <c r="AI624" s="216"/>
      <c r="AJ624" s="216"/>
      <c r="AK624" s="216"/>
      <c r="AL624" s="216"/>
    </row>
    <row r="625" spans="1:38" ht="16" x14ac:dyDescent="0.2">
      <c r="A625" s="216"/>
      <c r="B625" s="216"/>
      <c r="C625" s="216"/>
      <c r="D625" s="216"/>
      <c r="E625" s="216"/>
      <c r="F625" s="216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  <c r="AA625" s="216"/>
      <c r="AB625" s="216"/>
      <c r="AC625" s="216"/>
      <c r="AD625" s="216"/>
      <c r="AE625" s="216"/>
      <c r="AF625" s="216"/>
      <c r="AG625" s="216"/>
      <c r="AH625" s="216"/>
      <c r="AI625" s="216"/>
      <c r="AJ625" s="216"/>
      <c r="AK625" s="216"/>
      <c r="AL625" s="216"/>
    </row>
    <row r="626" spans="1:38" ht="16" x14ac:dyDescent="0.2">
      <c r="A626" s="216"/>
      <c r="B626" s="216"/>
      <c r="C626" s="216"/>
      <c r="D626" s="216"/>
      <c r="E626" s="216"/>
      <c r="F626" s="216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  <c r="AL626" s="216"/>
    </row>
    <row r="627" spans="1:38" ht="16" x14ac:dyDescent="0.2">
      <c r="A627" s="216"/>
      <c r="B627" s="216"/>
      <c r="C627" s="216"/>
      <c r="D627" s="216"/>
      <c r="E627" s="216"/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</row>
    <row r="628" spans="1:38" ht="16" x14ac:dyDescent="0.2">
      <c r="A628" s="216"/>
      <c r="B628" s="216"/>
      <c r="C628" s="216"/>
      <c r="D628" s="216"/>
      <c r="E628" s="216"/>
      <c r="F628" s="216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</row>
    <row r="629" spans="1:38" ht="16" x14ac:dyDescent="0.2">
      <c r="A629" s="216"/>
      <c r="B629" s="216"/>
      <c r="C629" s="216"/>
      <c r="D629" s="216"/>
      <c r="E629" s="216"/>
      <c r="F629" s="216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</row>
    <row r="630" spans="1:38" ht="16" x14ac:dyDescent="0.2">
      <c r="A630" s="216"/>
      <c r="B630" s="216"/>
      <c r="C630" s="216"/>
      <c r="D630" s="216"/>
      <c r="E630" s="216"/>
      <c r="F630" s="216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</row>
    <row r="631" spans="1:38" ht="16" x14ac:dyDescent="0.2">
      <c r="A631" s="216"/>
      <c r="B631" s="216"/>
      <c r="C631" s="216"/>
      <c r="D631" s="216"/>
      <c r="E631" s="216"/>
      <c r="F631" s="216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</row>
    <row r="632" spans="1:38" ht="16" x14ac:dyDescent="0.2">
      <c r="A632" s="216"/>
      <c r="B632" s="216"/>
      <c r="C632" s="216"/>
      <c r="D632" s="216"/>
      <c r="E632" s="216"/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</row>
    <row r="633" spans="1:38" ht="16" x14ac:dyDescent="0.2">
      <c r="A633" s="216"/>
      <c r="B633" s="216"/>
      <c r="C633" s="216"/>
      <c r="D633" s="216"/>
      <c r="E633" s="216"/>
      <c r="F633" s="216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</row>
    <row r="634" spans="1:38" ht="16" x14ac:dyDescent="0.2">
      <c r="A634" s="216"/>
      <c r="B634" s="216"/>
      <c r="C634" s="216"/>
      <c r="D634" s="216"/>
      <c r="E634" s="216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</row>
    <row r="635" spans="1:38" ht="16" x14ac:dyDescent="0.2">
      <c r="A635" s="216"/>
      <c r="B635" s="216"/>
      <c r="C635" s="216"/>
      <c r="D635" s="216"/>
      <c r="E635" s="216"/>
      <c r="F635" s="216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  <c r="AA635" s="216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  <c r="AL635" s="216"/>
    </row>
    <row r="636" spans="1:38" ht="16" x14ac:dyDescent="0.2">
      <c r="A636" s="216"/>
      <c r="B636" s="216"/>
      <c r="C636" s="216"/>
      <c r="D636" s="216"/>
      <c r="E636" s="216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</row>
    <row r="637" spans="1:38" ht="16" x14ac:dyDescent="0.2">
      <c r="A637" s="216"/>
      <c r="B637" s="216"/>
      <c r="C637" s="216"/>
      <c r="D637" s="216"/>
      <c r="E637" s="216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</row>
    <row r="638" spans="1:38" ht="16" x14ac:dyDescent="0.2">
      <c r="A638" s="216"/>
      <c r="B638" s="216"/>
      <c r="C638" s="216"/>
      <c r="D638" s="216"/>
      <c r="E638" s="216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</row>
    <row r="639" spans="1:38" ht="16" x14ac:dyDescent="0.2">
      <c r="A639" s="216"/>
      <c r="B639" s="216"/>
      <c r="C639" s="216"/>
      <c r="D639" s="216"/>
      <c r="E639" s="216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  <c r="AL639" s="216"/>
    </row>
    <row r="640" spans="1:38" ht="16" x14ac:dyDescent="0.2">
      <c r="A640" s="216"/>
      <c r="B640" s="216"/>
      <c r="C640" s="216"/>
      <c r="D640" s="216"/>
      <c r="E640" s="216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</row>
    <row r="641" spans="1:38" ht="16" x14ac:dyDescent="0.2">
      <c r="A641" s="216"/>
      <c r="B641" s="216"/>
      <c r="C641" s="216"/>
      <c r="D641" s="216"/>
      <c r="E641" s="216"/>
      <c r="F641" s="216"/>
      <c r="G641" s="216"/>
      <c r="H641" s="216"/>
      <c r="I641" s="216"/>
      <c r="J641" s="216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  <c r="AA641" s="216"/>
      <c r="AB641" s="216"/>
      <c r="AC641" s="216"/>
      <c r="AD641" s="216"/>
      <c r="AE641" s="216"/>
      <c r="AF641" s="216"/>
      <c r="AG641" s="216"/>
      <c r="AH641" s="216"/>
      <c r="AI641" s="216"/>
      <c r="AJ641" s="216"/>
      <c r="AK641" s="216"/>
      <c r="AL641" s="216"/>
    </row>
    <row r="642" spans="1:38" ht="16" x14ac:dyDescent="0.2">
      <c r="A642" s="216"/>
      <c r="B642" s="216"/>
      <c r="C642" s="216"/>
      <c r="D642" s="216"/>
      <c r="E642" s="216"/>
      <c r="F642" s="216"/>
      <c r="G642" s="216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  <c r="AA642" s="216"/>
      <c r="AB642" s="216"/>
      <c r="AC642" s="216"/>
      <c r="AD642" s="216"/>
      <c r="AE642" s="216"/>
      <c r="AF642" s="216"/>
      <c r="AG642" s="216"/>
      <c r="AH642" s="216"/>
      <c r="AI642" s="216"/>
      <c r="AJ642" s="216"/>
      <c r="AK642" s="216"/>
      <c r="AL642" s="216"/>
    </row>
    <row r="643" spans="1:38" ht="16" x14ac:dyDescent="0.2">
      <c r="A643" s="216"/>
      <c r="B643" s="216"/>
      <c r="C643" s="216"/>
      <c r="D643" s="216"/>
      <c r="E643" s="216"/>
      <c r="F643" s="216"/>
      <c r="G643" s="216"/>
      <c r="H643" s="216"/>
      <c r="I643" s="216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  <c r="AA643" s="216"/>
      <c r="AB643" s="216"/>
      <c r="AC643" s="216"/>
      <c r="AD643" s="216"/>
      <c r="AE643" s="216"/>
      <c r="AF643" s="216"/>
      <c r="AG643" s="216"/>
      <c r="AH643" s="216"/>
      <c r="AI643" s="216"/>
      <c r="AJ643" s="216"/>
      <c r="AK643" s="216"/>
      <c r="AL643" s="216"/>
    </row>
    <row r="644" spans="1:38" ht="16" x14ac:dyDescent="0.2">
      <c r="A644" s="216"/>
      <c r="B644" s="216"/>
      <c r="C644" s="216"/>
      <c r="D644" s="216"/>
      <c r="E644" s="216"/>
      <c r="F644" s="216"/>
      <c r="G644" s="216"/>
      <c r="H644" s="216"/>
      <c r="I644" s="216"/>
      <c r="J644" s="216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  <c r="AA644" s="216"/>
      <c r="AB644" s="216"/>
      <c r="AC644" s="216"/>
      <c r="AD644" s="216"/>
      <c r="AE644" s="216"/>
      <c r="AF644" s="216"/>
      <c r="AG644" s="216"/>
      <c r="AH644" s="216"/>
      <c r="AI644" s="216"/>
      <c r="AJ644" s="216"/>
      <c r="AK644" s="216"/>
      <c r="AL644" s="216"/>
    </row>
    <row r="645" spans="1:38" ht="16" x14ac:dyDescent="0.2">
      <c r="A645" s="216"/>
      <c r="B645" s="216"/>
      <c r="C645" s="216"/>
      <c r="D645" s="216"/>
      <c r="E645" s="216"/>
      <c r="F645" s="216"/>
      <c r="G645" s="216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  <c r="AA645" s="216"/>
      <c r="AB645" s="216"/>
      <c r="AC645" s="216"/>
      <c r="AD645" s="216"/>
      <c r="AE645" s="216"/>
      <c r="AF645" s="216"/>
      <c r="AG645" s="216"/>
      <c r="AH645" s="216"/>
      <c r="AI645" s="216"/>
      <c r="AJ645" s="216"/>
      <c r="AK645" s="216"/>
      <c r="AL645" s="216"/>
    </row>
    <row r="646" spans="1:38" ht="16" x14ac:dyDescent="0.2">
      <c r="A646" s="216"/>
      <c r="B646" s="216"/>
      <c r="C646" s="216"/>
      <c r="D646" s="216"/>
      <c r="E646" s="216"/>
      <c r="F646" s="216"/>
      <c r="G646" s="216"/>
      <c r="H646" s="216"/>
      <c r="I646" s="216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  <c r="AA646" s="216"/>
      <c r="AB646" s="216"/>
      <c r="AC646" s="216"/>
      <c r="AD646" s="216"/>
      <c r="AE646" s="216"/>
      <c r="AF646" s="216"/>
      <c r="AG646" s="216"/>
      <c r="AH646" s="216"/>
      <c r="AI646" s="216"/>
      <c r="AJ646" s="216"/>
      <c r="AK646" s="216"/>
      <c r="AL646" s="216"/>
    </row>
    <row r="647" spans="1:38" ht="16" x14ac:dyDescent="0.2">
      <c r="A647" s="216"/>
      <c r="B647" s="216"/>
      <c r="C647" s="216"/>
      <c r="D647" s="216"/>
      <c r="E647" s="216"/>
      <c r="F647" s="216"/>
      <c r="G647" s="216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  <c r="AA647" s="216"/>
      <c r="AB647" s="216"/>
      <c r="AC647" s="216"/>
      <c r="AD647" s="216"/>
      <c r="AE647" s="216"/>
      <c r="AF647" s="216"/>
      <c r="AG647" s="216"/>
      <c r="AH647" s="216"/>
      <c r="AI647" s="216"/>
      <c r="AJ647" s="216"/>
      <c r="AK647" s="216"/>
      <c r="AL647" s="216"/>
    </row>
    <row r="648" spans="1:38" ht="16" x14ac:dyDescent="0.2">
      <c r="A648" s="216"/>
      <c r="B648" s="216"/>
      <c r="C648" s="216"/>
      <c r="D648" s="216"/>
      <c r="E648" s="216"/>
      <c r="F648" s="216"/>
      <c r="G648" s="216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  <c r="AA648" s="216"/>
      <c r="AB648" s="216"/>
      <c r="AC648" s="216"/>
      <c r="AD648" s="216"/>
      <c r="AE648" s="216"/>
      <c r="AF648" s="216"/>
      <c r="AG648" s="216"/>
      <c r="AH648" s="216"/>
      <c r="AI648" s="216"/>
      <c r="AJ648" s="216"/>
      <c r="AK648" s="216"/>
      <c r="AL648" s="216"/>
    </row>
    <row r="649" spans="1:38" ht="16" x14ac:dyDescent="0.2">
      <c r="A649" s="216"/>
      <c r="B649" s="216"/>
      <c r="C649" s="216"/>
      <c r="D649" s="216"/>
      <c r="E649" s="216"/>
      <c r="F649" s="216"/>
      <c r="G649" s="216"/>
      <c r="H649" s="216"/>
      <c r="I649" s="216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  <c r="AA649" s="216"/>
      <c r="AB649" s="216"/>
      <c r="AC649" s="216"/>
      <c r="AD649" s="216"/>
      <c r="AE649" s="216"/>
      <c r="AF649" s="216"/>
      <c r="AG649" s="216"/>
      <c r="AH649" s="216"/>
      <c r="AI649" s="216"/>
      <c r="AJ649" s="216"/>
      <c r="AK649" s="216"/>
      <c r="AL649" s="216"/>
    </row>
    <row r="650" spans="1:38" ht="16" x14ac:dyDescent="0.2">
      <c r="A650" s="216"/>
      <c r="B650" s="216"/>
      <c r="C650" s="216"/>
      <c r="D650" s="216"/>
      <c r="E650" s="216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</row>
    <row r="651" spans="1:38" ht="16" x14ac:dyDescent="0.2">
      <c r="A651" s="216"/>
      <c r="B651" s="216"/>
      <c r="C651" s="216"/>
      <c r="D651" s="216"/>
      <c r="E651" s="216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</row>
    <row r="652" spans="1:38" ht="16" x14ac:dyDescent="0.2">
      <c r="A652" s="216"/>
      <c r="B652" s="216"/>
      <c r="C652" s="216"/>
      <c r="D652" s="216"/>
      <c r="E652" s="216"/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</row>
    <row r="653" spans="1:38" ht="16" x14ac:dyDescent="0.2">
      <c r="A653" s="216"/>
      <c r="B653" s="216"/>
      <c r="C653" s="216"/>
      <c r="D653" s="216"/>
      <c r="E653" s="216"/>
      <c r="F653" s="216"/>
      <c r="G653" s="216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</row>
    <row r="654" spans="1:38" ht="16" x14ac:dyDescent="0.2">
      <c r="A654" s="216"/>
      <c r="B654" s="216"/>
      <c r="C654" s="216"/>
      <c r="D654" s="216"/>
      <c r="E654" s="216"/>
      <c r="F654" s="216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  <c r="AA654" s="216"/>
      <c r="AB654" s="216"/>
      <c r="AC654" s="216"/>
      <c r="AD654" s="216"/>
      <c r="AE654" s="216"/>
      <c r="AF654" s="216"/>
      <c r="AG654" s="216"/>
      <c r="AH654" s="216"/>
      <c r="AI654" s="216"/>
      <c r="AJ654" s="216"/>
      <c r="AK654" s="216"/>
      <c r="AL654" s="216"/>
    </row>
    <row r="655" spans="1:38" ht="16" x14ac:dyDescent="0.2">
      <c r="A655" s="216"/>
      <c r="B655" s="216"/>
      <c r="C655" s="216"/>
      <c r="D655" s="216"/>
      <c r="E655" s="216"/>
      <c r="F655" s="216"/>
      <c r="G655" s="216"/>
      <c r="H655" s="216"/>
      <c r="I655" s="216"/>
      <c r="J655" s="216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  <c r="U655" s="216"/>
      <c r="V655" s="216"/>
      <c r="W655" s="216"/>
      <c r="X655" s="216"/>
      <c r="Y655" s="216"/>
      <c r="Z655" s="216"/>
      <c r="AA655" s="216"/>
      <c r="AB655" s="216"/>
      <c r="AC655" s="216"/>
      <c r="AD655" s="216"/>
      <c r="AE655" s="216"/>
      <c r="AF655" s="216"/>
      <c r="AG655" s="216"/>
      <c r="AH655" s="216"/>
      <c r="AI655" s="216"/>
      <c r="AJ655" s="216"/>
      <c r="AK655" s="216"/>
      <c r="AL655" s="216"/>
    </row>
    <row r="656" spans="1:38" ht="16" x14ac:dyDescent="0.2">
      <c r="A656" s="216"/>
      <c r="B656" s="216"/>
      <c r="C656" s="216"/>
      <c r="D656" s="216"/>
      <c r="E656" s="216"/>
      <c r="F656" s="216"/>
      <c r="G656" s="216"/>
      <c r="H656" s="216"/>
      <c r="I656" s="216"/>
      <c r="J656" s="216"/>
      <c r="K656" s="216"/>
      <c r="L656" s="216"/>
      <c r="M656" s="216"/>
      <c r="N656" s="216"/>
      <c r="O656" s="216"/>
      <c r="P656" s="216"/>
      <c r="Q656" s="216"/>
      <c r="R656" s="216"/>
      <c r="S656" s="216"/>
      <c r="T656" s="216"/>
      <c r="U656" s="216"/>
      <c r="V656" s="216"/>
      <c r="W656" s="216"/>
      <c r="X656" s="216"/>
      <c r="Y656" s="216"/>
      <c r="Z656" s="216"/>
      <c r="AA656" s="216"/>
      <c r="AB656" s="216"/>
      <c r="AC656" s="216"/>
      <c r="AD656" s="216"/>
      <c r="AE656" s="216"/>
      <c r="AF656" s="216"/>
      <c r="AG656" s="216"/>
      <c r="AH656" s="216"/>
      <c r="AI656" s="216"/>
      <c r="AJ656" s="216"/>
      <c r="AK656" s="216"/>
      <c r="AL656" s="216"/>
    </row>
    <row r="657" spans="1:38" ht="16" x14ac:dyDescent="0.2">
      <c r="A657" s="216"/>
      <c r="B657" s="216"/>
      <c r="C657" s="216"/>
      <c r="D657" s="216"/>
      <c r="E657" s="216"/>
      <c r="F657" s="216"/>
      <c r="G657" s="216"/>
      <c r="H657" s="216"/>
      <c r="I657" s="216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16"/>
      <c r="X657" s="216"/>
      <c r="Y657" s="216"/>
      <c r="Z657" s="216"/>
      <c r="AA657" s="216"/>
      <c r="AB657" s="216"/>
      <c r="AC657" s="216"/>
      <c r="AD657" s="216"/>
      <c r="AE657" s="216"/>
      <c r="AF657" s="216"/>
      <c r="AG657" s="216"/>
      <c r="AH657" s="216"/>
      <c r="AI657" s="216"/>
      <c r="AJ657" s="216"/>
      <c r="AK657" s="216"/>
      <c r="AL657" s="216"/>
    </row>
    <row r="658" spans="1:38" ht="16" x14ac:dyDescent="0.2">
      <c r="A658" s="216"/>
      <c r="B658" s="216"/>
      <c r="C658" s="216"/>
      <c r="D658" s="216"/>
      <c r="E658" s="216"/>
      <c r="F658" s="216"/>
      <c r="G658" s="216"/>
      <c r="H658" s="216"/>
      <c r="I658" s="216"/>
      <c r="J658" s="216"/>
      <c r="K658" s="216"/>
      <c r="L658" s="216"/>
      <c r="M658" s="216"/>
      <c r="N658" s="216"/>
      <c r="O658" s="216"/>
      <c r="P658" s="216"/>
      <c r="Q658" s="216"/>
      <c r="R658" s="216"/>
      <c r="S658" s="216"/>
      <c r="T658" s="216"/>
      <c r="U658" s="216"/>
      <c r="V658" s="216"/>
      <c r="W658" s="216"/>
      <c r="X658" s="216"/>
      <c r="Y658" s="216"/>
      <c r="Z658" s="216"/>
      <c r="AA658" s="216"/>
      <c r="AB658" s="216"/>
      <c r="AC658" s="216"/>
      <c r="AD658" s="216"/>
      <c r="AE658" s="216"/>
      <c r="AF658" s="216"/>
      <c r="AG658" s="216"/>
      <c r="AH658" s="216"/>
      <c r="AI658" s="216"/>
      <c r="AJ658" s="216"/>
      <c r="AK658" s="216"/>
      <c r="AL658" s="216"/>
    </row>
    <row r="659" spans="1:38" ht="16" x14ac:dyDescent="0.2">
      <c r="A659" s="216"/>
      <c r="B659" s="216"/>
      <c r="C659" s="216"/>
      <c r="D659" s="216"/>
      <c r="E659" s="216"/>
      <c r="F659" s="216"/>
      <c r="G659" s="216"/>
      <c r="H659" s="216"/>
      <c r="I659" s="216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16"/>
      <c r="X659" s="216"/>
      <c r="Y659" s="216"/>
      <c r="Z659" s="216"/>
      <c r="AA659" s="216"/>
      <c r="AB659" s="216"/>
      <c r="AC659" s="216"/>
      <c r="AD659" s="216"/>
      <c r="AE659" s="216"/>
      <c r="AF659" s="216"/>
      <c r="AG659" s="216"/>
      <c r="AH659" s="216"/>
      <c r="AI659" s="216"/>
      <c r="AJ659" s="216"/>
      <c r="AK659" s="216"/>
      <c r="AL659" s="216"/>
    </row>
    <row r="660" spans="1:38" ht="16" x14ac:dyDescent="0.2">
      <c r="A660" s="216"/>
      <c r="B660" s="216"/>
      <c r="C660" s="216"/>
      <c r="D660" s="216"/>
      <c r="E660" s="216"/>
      <c r="F660" s="216"/>
      <c r="G660" s="216"/>
      <c r="H660" s="216"/>
      <c r="I660" s="216"/>
      <c r="J660" s="216"/>
      <c r="K660" s="216"/>
      <c r="L660" s="216"/>
      <c r="M660" s="216"/>
      <c r="N660" s="216"/>
      <c r="O660" s="216"/>
      <c r="P660" s="216"/>
      <c r="Q660" s="216"/>
      <c r="R660" s="216"/>
      <c r="S660" s="216"/>
      <c r="T660" s="216"/>
      <c r="U660" s="216"/>
      <c r="V660" s="216"/>
      <c r="W660" s="216"/>
      <c r="X660" s="216"/>
      <c r="Y660" s="216"/>
      <c r="Z660" s="216"/>
      <c r="AA660" s="216"/>
      <c r="AB660" s="216"/>
      <c r="AC660" s="216"/>
      <c r="AD660" s="216"/>
      <c r="AE660" s="216"/>
      <c r="AF660" s="216"/>
      <c r="AG660" s="216"/>
      <c r="AH660" s="216"/>
      <c r="AI660" s="216"/>
      <c r="AJ660" s="216"/>
      <c r="AK660" s="216"/>
      <c r="AL660" s="216"/>
    </row>
    <row r="661" spans="1:38" ht="16" x14ac:dyDescent="0.2">
      <c r="A661" s="216"/>
      <c r="B661" s="216"/>
      <c r="C661" s="216"/>
      <c r="D661" s="216"/>
      <c r="E661" s="216"/>
      <c r="F661" s="216"/>
      <c r="G661" s="216"/>
      <c r="H661" s="216"/>
      <c r="I661" s="216"/>
      <c r="J661" s="216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  <c r="U661" s="216"/>
      <c r="V661" s="216"/>
      <c r="W661" s="216"/>
      <c r="X661" s="216"/>
      <c r="Y661" s="216"/>
      <c r="Z661" s="216"/>
      <c r="AA661" s="216"/>
      <c r="AB661" s="216"/>
      <c r="AC661" s="216"/>
      <c r="AD661" s="216"/>
      <c r="AE661" s="216"/>
      <c r="AF661" s="216"/>
      <c r="AG661" s="216"/>
      <c r="AH661" s="216"/>
      <c r="AI661" s="216"/>
      <c r="AJ661" s="216"/>
      <c r="AK661" s="216"/>
      <c r="AL661" s="216"/>
    </row>
    <row r="662" spans="1:38" ht="16" x14ac:dyDescent="0.2">
      <c r="A662" s="216"/>
      <c r="B662" s="216"/>
      <c r="C662" s="216"/>
      <c r="D662" s="216"/>
      <c r="E662" s="216"/>
      <c r="F662" s="216"/>
      <c r="G662" s="216"/>
      <c r="H662" s="216"/>
      <c r="I662" s="216"/>
      <c r="J662" s="216"/>
      <c r="K662" s="216"/>
      <c r="L662" s="216"/>
      <c r="M662" s="216"/>
      <c r="N662" s="216"/>
      <c r="O662" s="216"/>
      <c r="P662" s="216"/>
      <c r="Q662" s="216"/>
      <c r="R662" s="216"/>
      <c r="S662" s="216"/>
      <c r="T662" s="216"/>
      <c r="U662" s="216"/>
      <c r="V662" s="216"/>
      <c r="W662" s="216"/>
      <c r="X662" s="216"/>
      <c r="Y662" s="216"/>
      <c r="Z662" s="216"/>
      <c r="AA662" s="216"/>
      <c r="AB662" s="216"/>
      <c r="AC662" s="216"/>
      <c r="AD662" s="216"/>
      <c r="AE662" s="216"/>
      <c r="AF662" s="216"/>
      <c r="AG662" s="216"/>
      <c r="AH662" s="216"/>
      <c r="AI662" s="216"/>
      <c r="AJ662" s="216"/>
      <c r="AK662" s="216"/>
      <c r="AL662" s="216"/>
    </row>
    <row r="663" spans="1:38" ht="16" x14ac:dyDescent="0.2">
      <c r="A663" s="216"/>
      <c r="B663" s="216"/>
      <c r="C663" s="216"/>
      <c r="D663" s="216"/>
      <c r="E663" s="216"/>
      <c r="F663" s="216"/>
      <c r="G663" s="216"/>
      <c r="H663" s="216"/>
      <c r="I663" s="216"/>
      <c r="J663" s="216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  <c r="U663" s="216"/>
      <c r="V663" s="216"/>
      <c r="W663" s="216"/>
      <c r="X663" s="216"/>
      <c r="Y663" s="216"/>
      <c r="Z663" s="216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  <c r="AL663" s="216"/>
    </row>
    <row r="664" spans="1:38" ht="16" x14ac:dyDescent="0.2">
      <c r="A664" s="216"/>
      <c r="B664" s="216"/>
      <c r="C664" s="216"/>
      <c r="D664" s="216"/>
      <c r="E664" s="216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</row>
    <row r="665" spans="1:38" ht="16" x14ac:dyDescent="0.2">
      <c r="A665" s="216"/>
      <c r="B665" s="216"/>
      <c r="C665" s="216"/>
      <c r="D665" s="216"/>
      <c r="E665" s="216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</row>
    <row r="666" spans="1:38" ht="16" x14ac:dyDescent="0.2">
      <c r="A666" s="216"/>
      <c r="B666" s="216"/>
      <c r="C666" s="216"/>
      <c r="D666" s="216"/>
      <c r="E666" s="216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</row>
    <row r="667" spans="1:38" ht="16" x14ac:dyDescent="0.2">
      <c r="A667" s="216"/>
      <c r="B667" s="216"/>
      <c r="C667" s="216"/>
      <c r="D667" s="216"/>
      <c r="E667" s="216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</row>
    <row r="668" spans="1:38" ht="16" x14ac:dyDescent="0.2">
      <c r="A668" s="216"/>
      <c r="B668" s="216"/>
      <c r="C668" s="216"/>
      <c r="D668" s="216"/>
      <c r="E668" s="216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</row>
    <row r="669" spans="1:38" ht="16" x14ac:dyDescent="0.2">
      <c r="A669" s="216"/>
      <c r="B669" s="216"/>
      <c r="C669" s="216"/>
      <c r="D669" s="216"/>
      <c r="E669" s="216"/>
      <c r="F669" s="216"/>
      <c r="G669" s="216"/>
      <c r="H669" s="216"/>
      <c r="I669" s="216"/>
      <c r="J669" s="216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  <c r="U669" s="216"/>
      <c r="V669" s="216"/>
      <c r="W669" s="216"/>
      <c r="X669" s="216"/>
      <c r="Y669" s="216"/>
      <c r="Z669" s="216"/>
      <c r="AA669" s="216"/>
      <c r="AB669" s="216"/>
      <c r="AC669" s="216"/>
      <c r="AD669" s="216"/>
      <c r="AE669" s="216"/>
      <c r="AF669" s="216"/>
      <c r="AG669" s="216"/>
      <c r="AH669" s="216"/>
      <c r="AI669" s="216"/>
      <c r="AJ669" s="216"/>
      <c r="AK669" s="216"/>
      <c r="AL669" s="216"/>
    </row>
    <row r="670" spans="1:38" ht="16" x14ac:dyDescent="0.2">
      <c r="A670" s="216"/>
      <c r="B670" s="216"/>
      <c r="C670" s="216"/>
      <c r="D670" s="216"/>
      <c r="E670" s="216"/>
      <c r="F670" s="216"/>
      <c r="G670" s="216"/>
      <c r="H670" s="216"/>
      <c r="I670" s="216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  <c r="AA670" s="216"/>
      <c r="AB670" s="216"/>
      <c r="AC670" s="216"/>
      <c r="AD670" s="216"/>
      <c r="AE670" s="216"/>
      <c r="AF670" s="216"/>
      <c r="AG670" s="216"/>
      <c r="AH670" s="216"/>
      <c r="AI670" s="216"/>
      <c r="AJ670" s="216"/>
      <c r="AK670" s="216"/>
      <c r="AL670" s="216"/>
    </row>
    <row r="671" spans="1:38" ht="16" x14ac:dyDescent="0.2">
      <c r="A671" s="216"/>
      <c r="B671" s="216"/>
      <c r="C671" s="216"/>
      <c r="D671" s="216"/>
      <c r="E671" s="216"/>
      <c r="F671" s="216"/>
      <c r="G671" s="216"/>
      <c r="H671" s="216"/>
      <c r="I671" s="216"/>
      <c r="J671" s="216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  <c r="U671" s="216"/>
      <c r="V671" s="216"/>
      <c r="W671" s="216"/>
      <c r="X671" s="216"/>
      <c r="Y671" s="216"/>
      <c r="Z671" s="216"/>
      <c r="AA671" s="216"/>
      <c r="AB671" s="216"/>
      <c r="AC671" s="216"/>
      <c r="AD671" s="216"/>
      <c r="AE671" s="216"/>
      <c r="AF671" s="216"/>
      <c r="AG671" s="216"/>
      <c r="AH671" s="216"/>
      <c r="AI671" s="216"/>
      <c r="AJ671" s="216"/>
      <c r="AK671" s="216"/>
      <c r="AL671" s="216"/>
    </row>
    <row r="672" spans="1:38" ht="16" x14ac:dyDescent="0.2">
      <c r="A672" s="216"/>
      <c r="B672" s="216"/>
      <c r="C672" s="216"/>
      <c r="D672" s="216"/>
      <c r="E672" s="216"/>
      <c r="F672" s="216"/>
      <c r="G672" s="216"/>
      <c r="H672" s="216"/>
      <c r="I672" s="216"/>
      <c r="J672" s="216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  <c r="U672" s="216"/>
      <c r="V672" s="216"/>
      <c r="W672" s="216"/>
      <c r="X672" s="216"/>
      <c r="Y672" s="216"/>
      <c r="Z672" s="216"/>
      <c r="AA672" s="216"/>
      <c r="AB672" s="216"/>
      <c r="AC672" s="216"/>
      <c r="AD672" s="216"/>
      <c r="AE672" s="216"/>
      <c r="AF672" s="216"/>
      <c r="AG672" s="216"/>
      <c r="AH672" s="216"/>
      <c r="AI672" s="216"/>
      <c r="AJ672" s="216"/>
      <c r="AK672" s="216"/>
      <c r="AL672" s="216"/>
    </row>
    <row r="673" spans="1:38" ht="16" x14ac:dyDescent="0.2">
      <c r="A673" s="216"/>
      <c r="B673" s="216"/>
      <c r="C673" s="216"/>
      <c r="D673" s="216"/>
      <c r="E673" s="216"/>
      <c r="F673" s="216"/>
      <c r="G673" s="216"/>
      <c r="H673" s="216"/>
      <c r="I673" s="216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16"/>
      <c r="X673" s="216"/>
      <c r="Y673" s="216"/>
      <c r="Z673" s="216"/>
      <c r="AA673" s="216"/>
      <c r="AB673" s="216"/>
      <c r="AC673" s="216"/>
      <c r="AD673" s="216"/>
      <c r="AE673" s="216"/>
      <c r="AF673" s="216"/>
      <c r="AG673" s="216"/>
      <c r="AH673" s="216"/>
      <c r="AI673" s="216"/>
      <c r="AJ673" s="216"/>
      <c r="AK673" s="216"/>
      <c r="AL673" s="216"/>
    </row>
    <row r="674" spans="1:38" ht="16" x14ac:dyDescent="0.2">
      <c r="A674" s="216"/>
      <c r="B674" s="216"/>
      <c r="C674" s="216"/>
      <c r="D674" s="216"/>
      <c r="E674" s="216"/>
      <c r="F674" s="216"/>
      <c r="G674" s="216"/>
      <c r="H674" s="216"/>
      <c r="I674" s="216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16"/>
      <c r="X674" s="216"/>
      <c r="Y674" s="216"/>
      <c r="Z674" s="216"/>
      <c r="AA674" s="216"/>
      <c r="AB674" s="216"/>
      <c r="AC674" s="216"/>
      <c r="AD674" s="216"/>
      <c r="AE674" s="216"/>
      <c r="AF674" s="216"/>
      <c r="AG674" s="216"/>
      <c r="AH674" s="216"/>
      <c r="AI674" s="216"/>
      <c r="AJ674" s="216"/>
      <c r="AK674" s="216"/>
      <c r="AL674" s="216"/>
    </row>
    <row r="675" spans="1:38" ht="16" x14ac:dyDescent="0.2">
      <c r="A675" s="216"/>
      <c r="B675" s="216"/>
      <c r="C675" s="216"/>
      <c r="D675" s="216"/>
      <c r="E675" s="216"/>
      <c r="F675" s="216"/>
      <c r="G675" s="216"/>
      <c r="H675" s="216"/>
      <c r="I675" s="216"/>
      <c r="J675" s="216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  <c r="U675" s="216"/>
      <c r="V675" s="216"/>
      <c r="W675" s="216"/>
      <c r="X675" s="216"/>
      <c r="Y675" s="216"/>
      <c r="Z675" s="216"/>
      <c r="AA675" s="216"/>
      <c r="AB675" s="216"/>
      <c r="AC675" s="216"/>
      <c r="AD675" s="216"/>
      <c r="AE675" s="216"/>
      <c r="AF675" s="216"/>
      <c r="AG675" s="216"/>
      <c r="AH675" s="216"/>
      <c r="AI675" s="216"/>
      <c r="AJ675" s="216"/>
      <c r="AK675" s="216"/>
      <c r="AL675" s="216"/>
    </row>
    <row r="676" spans="1:38" ht="16" x14ac:dyDescent="0.2">
      <c r="A676" s="216"/>
      <c r="B676" s="216"/>
      <c r="C676" s="216"/>
      <c r="D676" s="216"/>
      <c r="E676" s="216"/>
      <c r="F676" s="216"/>
      <c r="G676" s="216"/>
      <c r="H676" s="216"/>
      <c r="I676" s="216"/>
      <c r="J676" s="216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216"/>
      <c r="X676" s="216"/>
      <c r="Y676" s="216"/>
      <c r="Z676" s="216"/>
      <c r="AA676" s="216"/>
      <c r="AB676" s="216"/>
      <c r="AC676" s="216"/>
      <c r="AD676" s="216"/>
      <c r="AE676" s="216"/>
      <c r="AF676" s="216"/>
      <c r="AG676" s="216"/>
      <c r="AH676" s="216"/>
      <c r="AI676" s="216"/>
      <c r="AJ676" s="216"/>
      <c r="AK676" s="216"/>
      <c r="AL676" s="216"/>
    </row>
    <row r="677" spans="1:38" ht="16" x14ac:dyDescent="0.2">
      <c r="A677" s="216"/>
      <c r="B677" s="216"/>
      <c r="C677" s="216"/>
      <c r="D677" s="216"/>
      <c r="E677" s="216"/>
      <c r="F677" s="216"/>
      <c r="G677" s="216"/>
      <c r="H677" s="216"/>
      <c r="I677" s="216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16"/>
      <c r="X677" s="216"/>
      <c r="Y677" s="216"/>
      <c r="Z677" s="216"/>
      <c r="AA677" s="216"/>
      <c r="AB677" s="216"/>
      <c r="AC677" s="216"/>
      <c r="AD677" s="216"/>
      <c r="AE677" s="216"/>
      <c r="AF677" s="216"/>
      <c r="AG677" s="216"/>
      <c r="AH677" s="216"/>
      <c r="AI677" s="216"/>
      <c r="AJ677" s="216"/>
      <c r="AK677" s="216"/>
      <c r="AL677" s="216"/>
    </row>
    <row r="678" spans="1:38" ht="16" x14ac:dyDescent="0.2">
      <c r="A678" s="216"/>
      <c r="B678" s="216"/>
      <c r="C678" s="216"/>
      <c r="D678" s="216"/>
      <c r="E678" s="216"/>
      <c r="F678" s="216"/>
      <c r="G678" s="216"/>
      <c r="H678" s="216"/>
      <c r="I678" s="216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16"/>
      <c r="X678" s="216"/>
      <c r="Y678" s="216"/>
      <c r="Z678" s="216"/>
      <c r="AA678" s="216"/>
      <c r="AB678" s="216"/>
      <c r="AC678" s="216"/>
      <c r="AD678" s="216"/>
      <c r="AE678" s="216"/>
      <c r="AF678" s="216"/>
      <c r="AG678" s="216"/>
      <c r="AH678" s="216"/>
      <c r="AI678" s="216"/>
      <c r="AJ678" s="216"/>
      <c r="AK678" s="216"/>
      <c r="AL678" s="216"/>
    </row>
    <row r="679" spans="1:38" ht="16" x14ac:dyDescent="0.2">
      <c r="A679" s="216"/>
      <c r="B679" s="216"/>
      <c r="C679" s="216"/>
      <c r="D679" s="216"/>
      <c r="E679" s="216"/>
      <c r="F679" s="216"/>
      <c r="G679" s="216"/>
      <c r="H679" s="216"/>
      <c r="I679" s="216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16"/>
      <c r="X679" s="216"/>
      <c r="Y679" s="216"/>
      <c r="Z679" s="216"/>
      <c r="AA679" s="216"/>
      <c r="AB679" s="216"/>
      <c r="AC679" s="216"/>
      <c r="AD679" s="216"/>
      <c r="AE679" s="216"/>
      <c r="AF679" s="216"/>
      <c r="AG679" s="216"/>
      <c r="AH679" s="216"/>
      <c r="AI679" s="216"/>
      <c r="AJ679" s="216"/>
      <c r="AK679" s="216"/>
      <c r="AL679" s="216"/>
    </row>
    <row r="680" spans="1:38" ht="16" x14ac:dyDescent="0.2">
      <c r="A680" s="216"/>
      <c r="B680" s="216"/>
      <c r="C680" s="216"/>
      <c r="D680" s="216"/>
      <c r="E680" s="216"/>
      <c r="F680" s="216"/>
      <c r="G680" s="216"/>
      <c r="H680" s="216"/>
      <c r="I680" s="216"/>
      <c r="J680" s="216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  <c r="U680" s="216"/>
      <c r="V680" s="216"/>
      <c r="W680" s="216"/>
      <c r="X680" s="216"/>
      <c r="Y680" s="216"/>
      <c r="Z680" s="216"/>
      <c r="AA680" s="216"/>
      <c r="AB680" s="216"/>
      <c r="AC680" s="216"/>
      <c r="AD680" s="216"/>
      <c r="AE680" s="216"/>
      <c r="AF680" s="216"/>
      <c r="AG680" s="216"/>
      <c r="AH680" s="216"/>
      <c r="AI680" s="216"/>
      <c r="AJ680" s="216"/>
      <c r="AK680" s="216"/>
      <c r="AL680" s="216"/>
    </row>
    <row r="681" spans="1:38" ht="16" x14ac:dyDescent="0.2">
      <c r="A681" s="216"/>
      <c r="B681" s="216"/>
      <c r="C681" s="216"/>
      <c r="D681" s="216"/>
      <c r="E681" s="216"/>
      <c r="F681" s="216"/>
      <c r="G681" s="216"/>
      <c r="H681" s="216"/>
      <c r="I681" s="216"/>
      <c r="J681" s="216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  <c r="U681" s="216"/>
      <c r="V681" s="216"/>
      <c r="W681" s="216"/>
      <c r="X681" s="216"/>
      <c r="Y681" s="216"/>
      <c r="Z681" s="216"/>
      <c r="AA681" s="216"/>
      <c r="AB681" s="216"/>
      <c r="AC681" s="216"/>
      <c r="AD681" s="216"/>
      <c r="AE681" s="216"/>
      <c r="AF681" s="216"/>
      <c r="AG681" s="216"/>
      <c r="AH681" s="216"/>
      <c r="AI681" s="216"/>
      <c r="AJ681" s="216"/>
      <c r="AK681" s="216"/>
      <c r="AL681" s="216"/>
    </row>
    <row r="682" spans="1:38" ht="16" x14ac:dyDescent="0.2">
      <c r="A682" s="216"/>
      <c r="B682" s="216"/>
      <c r="C682" s="216"/>
      <c r="D682" s="216"/>
      <c r="E682" s="216"/>
      <c r="F682" s="216"/>
      <c r="G682" s="216"/>
      <c r="H682" s="216"/>
      <c r="I682" s="216"/>
      <c r="J682" s="216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  <c r="U682" s="216"/>
      <c r="V682" s="216"/>
      <c r="W682" s="216"/>
      <c r="X682" s="216"/>
      <c r="Y682" s="216"/>
      <c r="Z682" s="216"/>
      <c r="AA682" s="216"/>
      <c r="AB682" s="216"/>
      <c r="AC682" s="216"/>
      <c r="AD682" s="216"/>
      <c r="AE682" s="216"/>
      <c r="AF682" s="216"/>
      <c r="AG682" s="216"/>
      <c r="AH682" s="216"/>
      <c r="AI682" s="216"/>
      <c r="AJ682" s="216"/>
      <c r="AK682" s="216"/>
      <c r="AL682" s="216"/>
    </row>
    <row r="683" spans="1:38" ht="16" x14ac:dyDescent="0.2">
      <c r="A683" s="216"/>
      <c r="B683" s="216"/>
      <c r="C683" s="216"/>
      <c r="D683" s="216"/>
      <c r="E683" s="216"/>
      <c r="F683" s="216"/>
      <c r="G683" s="216"/>
      <c r="H683" s="216"/>
      <c r="I683" s="216"/>
      <c r="J683" s="216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  <c r="U683" s="216"/>
      <c r="V683" s="216"/>
      <c r="W683" s="216"/>
      <c r="X683" s="216"/>
      <c r="Y683" s="216"/>
      <c r="Z683" s="216"/>
      <c r="AA683" s="216"/>
      <c r="AB683" s="216"/>
      <c r="AC683" s="216"/>
      <c r="AD683" s="216"/>
      <c r="AE683" s="216"/>
      <c r="AF683" s="216"/>
      <c r="AG683" s="216"/>
      <c r="AH683" s="216"/>
      <c r="AI683" s="216"/>
      <c r="AJ683" s="216"/>
      <c r="AK683" s="216"/>
      <c r="AL683" s="216"/>
    </row>
    <row r="684" spans="1:38" ht="16" x14ac:dyDescent="0.2">
      <c r="A684" s="216"/>
      <c r="B684" s="216"/>
      <c r="C684" s="216"/>
      <c r="D684" s="216"/>
      <c r="E684" s="216"/>
      <c r="F684" s="216"/>
      <c r="G684" s="216"/>
      <c r="H684" s="216"/>
      <c r="I684" s="216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  <c r="U684" s="216"/>
      <c r="V684" s="216"/>
      <c r="W684" s="216"/>
      <c r="X684" s="216"/>
      <c r="Y684" s="216"/>
      <c r="Z684" s="216"/>
      <c r="AA684" s="216"/>
      <c r="AB684" s="216"/>
      <c r="AC684" s="216"/>
      <c r="AD684" s="216"/>
      <c r="AE684" s="216"/>
      <c r="AF684" s="216"/>
      <c r="AG684" s="216"/>
      <c r="AH684" s="216"/>
      <c r="AI684" s="216"/>
      <c r="AJ684" s="216"/>
      <c r="AK684" s="216"/>
      <c r="AL684" s="216"/>
    </row>
    <row r="685" spans="1:38" ht="16" x14ac:dyDescent="0.2">
      <c r="A685" s="216"/>
      <c r="B685" s="216"/>
      <c r="C685" s="216"/>
      <c r="D685" s="216"/>
      <c r="E685" s="216"/>
      <c r="F685" s="216"/>
      <c r="G685" s="216"/>
      <c r="H685" s="216"/>
      <c r="I685" s="216"/>
      <c r="J685" s="216"/>
      <c r="K685" s="216"/>
      <c r="L685" s="216"/>
      <c r="M685" s="216"/>
      <c r="N685" s="216"/>
      <c r="O685" s="216"/>
      <c r="P685" s="216"/>
      <c r="Q685" s="216"/>
      <c r="R685" s="216"/>
      <c r="S685" s="216"/>
      <c r="T685" s="216"/>
      <c r="U685" s="216"/>
      <c r="V685" s="216"/>
      <c r="W685" s="216"/>
      <c r="X685" s="216"/>
      <c r="Y685" s="216"/>
      <c r="Z685" s="216"/>
      <c r="AA685" s="216"/>
      <c r="AB685" s="216"/>
      <c r="AC685" s="216"/>
      <c r="AD685" s="216"/>
      <c r="AE685" s="216"/>
      <c r="AF685" s="216"/>
      <c r="AG685" s="216"/>
      <c r="AH685" s="216"/>
      <c r="AI685" s="216"/>
      <c r="AJ685" s="216"/>
      <c r="AK685" s="216"/>
      <c r="AL685" s="216"/>
    </row>
    <row r="686" spans="1:38" ht="16" x14ac:dyDescent="0.2">
      <c r="A686" s="216"/>
      <c r="B686" s="216"/>
      <c r="C686" s="216"/>
      <c r="D686" s="216"/>
      <c r="E686" s="216"/>
      <c r="F686" s="216"/>
      <c r="G686" s="216"/>
      <c r="H686" s="216"/>
      <c r="I686" s="216"/>
      <c r="J686" s="216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  <c r="U686" s="216"/>
      <c r="V686" s="216"/>
      <c r="W686" s="216"/>
      <c r="X686" s="216"/>
      <c r="Y686" s="216"/>
      <c r="Z686" s="216"/>
      <c r="AA686" s="216"/>
      <c r="AB686" s="216"/>
      <c r="AC686" s="216"/>
      <c r="AD686" s="216"/>
      <c r="AE686" s="216"/>
      <c r="AF686" s="216"/>
      <c r="AG686" s="216"/>
      <c r="AH686" s="216"/>
      <c r="AI686" s="216"/>
      <c r="AJ686" s="216"/>
      <c r="AK686" s="216"/>
      <c r="AL686" s="216"/>
    </row>
    <row r="687" spans="1:38" ht="16" x14ac:dyDescent="0.2">
      <c r="A687" s="216"/>
      <c r="B687" s="216"/>
      <c r="C687" s="216"/>
      <c r="D687" s="216"/>
      <c r="E687" s="216"/>
      <c r="F687" s="216"/>
      <c r="G687" s="216"/>
      <c r="H687" s="216"/>
      <c r="I687" s="216"/>
      <c r="J687" s="216"/>
      <c r="K687" s="216"/>
      <c r="L687" s="216"/>
      <c r="M687" s="216"/>
      <c r="N687" s="216"/>
      <c r="O687" s="216"/>
      <c r="P687" s="216"/>
      <c r="Q687" s="216"/>
      <c r="R687" s="216"/>
      <c r="S687" s="216"/>
      <c r="T687" s="216"/>
      <c r="U687" s="216"/>
      <c r="V687" s="216"/>
      <c r="W687" s="216"/>
      <c r="X687" s="216"/>
      <c r="Y687" s="216"/>
      <c r="Z687" s="216"/>
      <c r="AA687" s="216"/>
      <c r="AB687" s="216"/>
      <c r="AC687" s="216"/>
      <c r="AD687" s="216"/>
      <c r="AE687" s="216"/>
      <c r="AF687" s="216"/>
      <c r="AG687" s="216"/>
      <c r="AH687" s="216"/>
      <c r="AI687" s="216"/>
      <c r="AJ687" s="216"/>
      <c r="AK687" s="216"/>
      <c r="AL687" s="216"/>
    </row>
    <row r="688" spans="1:38" ht="16" x14ac:dyDescent="0.2">
      <c r="A688" s="216"/>
      <c r="B688" s="216"/>
      <c r="C688" s="216"/>
      <c r="D688" s="216"/>
      <c r="E688" s="216"/>
      <c r="F688" s="216"/>
      <c r="G688" s="216"/>
      <c r="H688" s="216"/>
      <c r="I688" s="216"/>
      <c r="J688" s="216"/>
      <c r="K688" s="216"/>
      <c r="L688" s="216"/>
      <c r="M688" s="216"/>
      <c r="N688" s="216"/>
      <c r="O688" s="216"/>
      <c r="P688" s="216"/>
      <c r="Q688" s="216"/>
      <c r="R688" s="216"/>
      <c r="S688" s="216"/>
      <c r="T688" s="216"/>
      <c r="U688" s="216"/>
      <c r="V688" s="216"/>
      <c r="W688" s="216"/>
      <c r="X688" s="216"/>
      <c r="Y688" s="216"/>
      <c r="Z688" s="216"/>
      <c r="AA688" s="216"/>
      <c r="AB688" s="216"/>
      <c r="AC688" s="216"/>
      <c r="AD688" s="216"/>
      <c r="AE688" s="216"/>
      <c r="AF688" s="216"/>
      <c r="AG688" s="216"/>
      <c r="AH688" s="216"/>
      <c r="AI688" s="216"/>
      <c r="AJ688" s="216"/>
      <c r="AK688" s="216"/>
      <c r="AL688" s="216"/>
    </row>
    <row r="689" spans="1:38" ht="16" x14ac:dyDescent="0.2">
      <c r="A689" s="216"/>
      <c r="B689" s="216"/>
      <c r="C689" s="216"/>
      <c r="D689" s="216"/>
      <c r="E689" s="216"/>
      <c r="F689" s="216"/>
      <c r="G689" s="216"/>
      <c r="H689" s="216"/>
      <c r="I689" s="216"/>
      <c r="J689" s="216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  <c r="U689" s="216"/>
      <c r="V689" s="216"/>
      <c r="W689" s="216"/>
      <c r="X689" s="216"/>
      <c r="Y689" s="216"/>
      <c r="Z689" s="216"/>
      <c r="AA689" s="216"/>
      <c r="AB689" s="216"/>
      <c r="AC689" s="216"/>
      <c r="AD689" s="216"/>
      <c r="AE689" s="216"/>
      <c r="AF689" s="216"/>
      <c r="AG689" s="216"/>
      <c r="AH689" s="216"/>
      <c r="AI689" s="216"/>
      <c r="AJ689" s="216"/>
      <c r="AK689" s="216"/>
      <c r="AL689" s="216"/>
    </row>
    <row r="690" spans="1:38" ht="16" x14ac:dyDescent="0.2">
      <c r="A690" s="216"/>
      <c r="B690" s="216"/>
      <c r="C690" s="216"/>
      <c r="D690" s="216"/>
      <c r="E690" s="216"/>
      <c r="F690" s="216"/>
      <c r="G690" s="216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6"/>
      <c r="AA690" s="216"/>
      <c r="AB690" s="216"/>
      <c r="AC690" s="216"/>
      <c r="AD690" s="216"/>
      <c r="AE690" s="216"/>
      <c r="AF690" s="216"/>
      <c r="AG690" s="216"/>
      <c r="AH690" s="216"/>
      <c r="AI690" s="216"/>
      <c r="AJ690" s="216"/>
      <c r="AK690" s="216"/>
      <c r="AL690" s="216"/>
    </row>
    <row r="691" spans="1:38" ht="16" x14ac:dyDescent="0.2">
      <c r="A691" s="216"/>
      <c r="B691" s="216"/>
      <c r="C691" s="216"/>
      <c r="D691" s="216"/>
      <c r="E691" s="216"/>
      <c r="F691" s="216"/>
      <c r="G691" s="216"/>
      <c r="H691" s="216"/>
      <c r="I691" s="216"/>
      <c r="J691" s="216"/>
      <c r="K691" s="216"/>
      <c r="L691" s="216"/>
      <c r="M691" s="216"/>
      <c r="N691" s="216"/>
      <c r="O691" s="216"/>
      <c r="P691" s="216"/>
      <c r="Q691" s="216"/>
      <c r="R691" s="216"/>
      <c r="S691" s="216"/>
      <c r="T691" s="216"/>
      <c r="U691" s="216"/>
      <c r="V691" s="216"/>
      <c r="W691" s="216"/>
      <c r="X691" s="216"/>
      <c r="Y691" s="216"/>
      <c r="Z691" s="216"/>
      <c r="AA691" s="216"/>
      <c r="AB691" s="216"/>
      <c r="AC691" s="216"/>
      <c r="AD691" s="216"/>
      <c r="AE691" s="216"/>
      <c r="AF691" s="216"/>
      <c r="AG691" s="216"/>
      <c r="AH691" s="216"/>
      <c r="AI691" s="216"/>
      <c r="AJ691" s="216"/>
      <c r="AK691" s="216"/>
      <c r="AL691" s="216"/>
    </row>
    <row r="692" spans="1:38" ht="16" x14ac:dyDescent="0.2">
      <c r="A692" s="216"/>
      <c r="B692" s="216"/>
      <c r="C692" s="216"/>
      <c r="D692" s="216"/>
      <c r="E692" s="216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  <c r="AA692" s="216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</row>
    <row r="693" spans="1:38" ht="16" x14ac:dyDescent="0.2">
      <c r="A693" s="216"/>
      <c r="B693" s="216"/>
      <c r="C693" s="216"/>
      <c r="D693" s="216"/>
      <c r="E693" s="216"/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  <c r="AA693" s="216"/>
      <c r="AB693" s="216"/>
      <c r="AC693" s="216"/>
      <c r="AD693" s="216"/>
      <c r="AE693" s="216"/>
      <c r="AF693" s="216"/>
      <c r="AG693" s="216"/>
      <c r="AH693" s="216"/>
      <c r="AI693" s="216"/>
      <c r="AJ693" s="216"/>
      <c r="AK693" s="216"/>
      <c r="AL693" s="216"/>
    </row>
    <row r="694" spans="1:38" ht="16" x14ac:dyDescent="0.2">
      <c r="A694" s="216"/>
      <c r="B694" s="216"/>
      <c r="C694" s="216"/>
      <c r="D694" s="216"/>
      <c r="E694" s="216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  <c r="AA694" s="216"/>
      <c r="AB694" s="216"/>
      <c r="AC694" s="216"/>
      <c r="AD694" s="216"/>
      <c r="AE694" s="216"/>
      <c r="AF694" s="216"/>
      <c r="AG694" s="216"/>
      <c r="AH694" s="216"/>
      <c r="AI694" s="216"/>
      <c r="AJ694" s="216"/>
      <c r="AK694" s="216"/>
      <c r="AL694" s="216"/>
    </row>
    <row r="695" spans="1:38" ht="16" x14ac:dyDescent="0.2">
      <c r="A695" s="216"/>
      <c r="B695" s="216"/>
      <c r="C695" s="216"/>
      <c r="D695" s="216"/>
      <c r="E695" s="216"/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  <c r="AA695" s="216"/>
      <c r="AB695" s="216"/>
      <c r="AC695" s="216"/>
      <c r="AD695" s="216"/>
      <c r="AE695" s="216"/>
      <c r="AF695" s="216"/>
      <c r="AG695" s="216"/>
      <c r="AH695" s="216"/>
      <c r="AI695" s="216"/>
      <c r="AJ695" s="216"/>
      <c r="AK695" s="216"/>
      <c r="AL695" s="216"/>
    </row>
    <row r="696" spans="1:38" ht="16" x14ac:dyDescent="0.2">
      <c r="A696" s="216"/>
      <c r="B696" s="216"/>
      <c r="C696" s="216"/>
      <c r="D696" s="216"/>
      <c r="E696" s="216"/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  <c r="AA696" s="216"/>
      <c r="AB696" s="216"/>
      <c r="AC696" s="216"/>
      <c r="AD696" s="216"/>
      <c r="AE696" s="216"/>
      <c r="AF696" s="216"/>
      <c r="AG696" s="216"/>
      <c r="AH696" s="216"/>
      <c r="AI696" s="216"/>
      <c r="AJ696" s="216"/>
      <c r="AK696" s="216"/>
      <c r="AL696" s="216"/>
    </row>
    <row r="697" spans="1:38" ht="16" x14ac:dyDescent="0.2">
      <c r="A697" s="216"/>
      <c r="B697" s="216"/>
      <c r="C697" s="216"/>
      <c r="D697" s="216"/>
      <c r="E697" s="216"/>
      <c r="F697" s="216"/>
      <c r="G697" s="216"/>
      <c r="H697" s="216"/>
      <c r="I697" s="216"/>
      <c r="J697" s="216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  <c r="U697" s="216"/>
      <c r="V697" s="216"/>
      <c r="W697" s="216"/>
      <c r="X697" s="216"/>
      <c r="Y697" s="216"/>
      <c r="Z697" s="216"/>
      <c r="AA697" s="216"/>
      <c r="AB697" s="216"/>
      <c r="AC697" s="216"/>
      <c r="AD697" s="216"/>
      <c r="AE697" s="216"/>
      <c r="AF697" s="216"/>
      <c r="AG697" s="216"/>
      <c r="AH697" s="216"/>
      <c r="AI697" s="216"/>
      <c r="AJ697" s="216"/>
      <c r="AK697" s="216"/>
      <c r="AL697" s="216"/>
    </row>
    <row r="698" spans="1:38" ht="16" x14ac:dyDescent="0.2">
      <c r="A698" s="216"/>
      <c r="B698" s="216"/>
      <c r="C698" s="216"/>
      <c r="D698" s="216"/>
      <c r="E698" s="216"/>
      <c r="F698" s="216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  <c r="AA698" s="216"/>
      <c r="AB698" s="216"/>
      <c r="AC698" s="216"/>
      <c r="AD698" s="216"/>
      <c r="AE698" s="216"/>
      <c r="AF698" s="216"/>
      <c r="AG698" s="216"/>
      <c r="AH698" s="216"/>
      <c r="AI698" s="216"/>
      <c r="AJ698" s="216"/>
      <c r="AK698" s="216"/>
      <c r="AL698" s="216"/>
    </row>
    <row r="699" spans="1:38" ht="16" x14ac:dyDescent="0.2">
      <c r="A699" s="216"/>
      <c r="B699" s="216"/>
      <c r="C699" s="216"/>
      <c r="D699" s="216"/>
      <c r="E699" s="216"/>
      <c r="F699" s="216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  <c r="AA699" s="216"/>
      <c r="AB699" s="216"/>
      <c r="AC699" s="216"/>
      <c r="AD699" s="216"/>
      <c r="AE699" s="216"/>
      <c r="AF699" s="216"/>
      <c r="AG699" s="216"/>
      <c r="AH699" s="216"/>
      <c r="AI699" s="216"/>
      <c r="AJ699" s="216"/>
      <c r="AK699" s="216"/>
      <c r="AL699" s="216"/>
    </row>
    <row r="700" spans="1:38" ht="16" x14ac:dyDescent="0.2">
      <c r="A700" s="216"/>
      <c r="B700" s="216"/>
      <c r="C700" s="216"/>
      <c r="D700" s="216"/>
      <c r="E700" s="216"/>
      <c r="F700" s="216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  <c r="AA700" s="216"/>
      <c r="AB700" s="216"/>
      <c r="AC700" s="216"/>
      <c r="AD700" s="216"/>
      <c r="AE700" s="216"/>
      <c r="AF700" s="216"/>
      <c r="AG700" s="216"/>
      <c r="AH700" s="216"/>
      <c r="AI700" s="216"/>
      <c r="AJ700" s="216"/>
      <c r="AK700" s="216"/>
      <c r="AL700" s="216"/>
    </row>
    <row r="701" spans="1:38" ht="16" x14ac:dyDescent="0.2">
      <c r="A701" s="216"/>
      <c r="B701" s="216"/>
      <c r="C701" s="216"/>
      <c r="D701" s="216"/>
      <c r="E701" s="216"/>
      <c r="F701" s="216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  <c r="AA701" s="216"/>
      <c r="AB701" s="216"/>
      <c r="AC701" s="216"/>
      <c r="AD701" s="216"/>
      <c r="AE701" s="216"/>
      <c r="AF701" s="216"/>
      <c r="AG701" s="216"/>
      <c r="AH701" s="216"/>
      <c r="AI701" s="216"/>
      <c r="AJ701" s="216"/>
      <c r="AK701" s="216"/>
      <c r="AL701" s="216"/>
    </row>
    <row r="702" spans="1:38" ht="16" x14ac:dyDescent="0.2">
      <c r="A702" s="216"/>
      <c r="B702" s="216"/>
      <c r="C702" s="216"/>
      <c r="D702" s="216"/>
      <c r="E702" s="216"/>
      <c r="F702" s="216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</row>
    <row r="703" spans="1:38" ht="16" x14ac:dyDescent="0.2">
      <c r="A703" s="216"/>
      <c r="B703" s="216"/>
      <c r="C703" s="216"/>
      <c r="D703" s="216"/>
      <c r="E703" s="216"/>
      <c r="F703" s="216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</row>
    <row r="704" spans="1:38" ht="16" x14ac:dyDescent="0.2">
      <c r="A704" s="216"/>
      <c r="B704" s="216"/>
      <c r="C704" s="216"/>
      <c r="D704" s="216"/>
      <c r="E704" s="216"/>
      <c r="F704" s="216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</row>
    <row r="705" spans="1:38" ht="16" x14ac:dyDescent="0.2">
      <c r="A705" s="216"/>
      <c r="B705" s="216"/>
      <c r="C705" s="216"/>
      <c r="D705" s="216"/>
      <c r="E705" s="216"/>
      <c r="F705" s="216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</row>
    <row r="706" spans="1:38" ht="16" x14ac:dyDescent="0.2">
      <c r="A706" s="216"/>
      <c r="B706" s="216"/>
      <c r="C706" s="216"/>
      <c r="D706" s="216"/>
      <c r="E706" s="216"/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</row>
    <row r="707" spans="1:38" ht="16" x14ac:dyDescent="0.2">
      <c r="A707" s="216"/>
      <c r="B707" s="216"/>
      <c r="C707" s="216"/>
      <c r="D707" s="216"/>
      <c r="E707" s="216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</row>
    <row r="708" spans="1:38" ht="16" x14ac:dyDescent="0.2">
      <c r="A708" s="216"/>
      <c r="B708" s="216"/>
      <c r="C708" s="216"/>
      <c r="D708" s="216"/>
      <c r="E708" s="216"/>
      <c r="F708" s="216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</row>
    <row r="709" spans="1:38" ht="16" x14ac:dyDescent="0.2">
      <c r="A709" s="216"/>
      <c r="B709" s="216"/>
      <c r="C709" s="216"/>
      <c r="D709" s="216"/>
      <c r="E709" s="216"/>
      <c r="F709" s="216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</row>
    <row r="710" spans="1:38" ht="16" x14ac:dyDescent="0.2">
      <c r="A710" s="216"/>
      <c r="B710" s="216"/>
      <c r="C710" s="216"/>
      <c r="D710" s="216"/>
      <c r="E710" s="216"/>
      <c r="F710" s="216"/>
      <c r="G710" s="216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</row>
    <row r="711" spans="1:38" ht="16" x14ac:dyDescent="0.2">
      <c r="A711" s="216"/>
      <c r="B711" s="216"/>
      <c r="C711" s="216"/>
      <c r="D711" s="216"/>
      <c r="E711" s="216"/>
      <c r="F711" s="216"/>
      <c r="G711" s="216"/>
      <c r="H711" s="216"/>
      <c r="I711" s="216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  <c r="AA711" s="216"/>
      <c r="AB711" s="216"/>
      <c r="AC711" s="216"/>
      <c r="AD711" s="216"/>
      <c r="AE711" s="216"/>
      <c r="AF711" s="216"/>
      <c r="AG711" s="216"/>
      <c r="AH711" s="216"/>
      <c r="AI711" s="216"/>
      <c r="AJ711" s="216"/>
      <c r="AK711" s="216"/>
      <c r="AL711" s="216"/>
    </row>
    <row r="712" spans="1:38" ht="16" x14ac:dyDescent="0.2">
      <c r="A712" s="216"/>
      <c r="B712" s="216"/>
      <c r="C712" s="216"/>
      <c r="D712" s="216"/>
      <c r="E712" s="216"/>
      <c r="F712" s="216"/>
      <c r="G712" s="216"/>
      <c r="H712" s="216"/>
      <c r="I712" s="216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  <c r="AA712" s="216"/>
      <c r="AB712" s="216"/>
      <c r="AC712" s="216"/>
      <c r="AD712" s="216"/>
      <c r="AE712" s="216"/>
      <c r="AF712" s="216"/>
      <c r="AG712" s="216"/>
      <c r="AH712" s="216"/>
      <c r="AI712" s="216"/>
      <c r="AJ712" s="216"/>
      <c r="AK712" s="216"/>
      <c r="AL712" s="216"/>
    </row>
    <row r="713" spans="1:38" ht="16" x14ac:dyDescent="0.2">
      <c r="A713" s="216"/>
      <c r="B713" s="216"/>
      <c r="C713" s="216"/>
      <c r="D713" s="216"/>
      <c r="E713" s="216"/>
      <c r="F713" s="216"/>
      <c r="G713" s="216"/>
      <c r="H713" s="216"/>
      <c r="I713" s="216"/>
      <c r="J713" s="216"/>
      <c r="K713" s="216"/>
      <c r="L713" s="216"/>
      <c r="M713" s="216"/>
      <c r="N713" s="216"/>
      <c r="O713" s="216"/>
      <c r="P713" s="216"/>
      <c r="Q713" s="216"/>
      <c r="R713" s="216"/>
      <c r="S713" s="216"/>
      <c r="T713" s="216"/>
      <c r="U713" s="216"/>
      <c r="V713" s="216"/>
      <c r="W713" s="216"/>
      <c r="X713" s="216"/>
      <c r="Y713" s="216"/>
      <c r="Z713" s="216"/>
      <c r="AA713" s="216"/>
      <c r="AB713" s="216"/>
      <c r="AC713" s="216"/>
      <c r="AD713" s="216"/>
      <c r="AE713" s="216"/>
      <c r="AF713" s="216"/>
      <c r="AG713" s="216"/>
      <c r="AH713" s="216"/>
      <c r="AI713" s="216"/>
      <c r="AJ713" s="216"/>
      <c r="AK713" s="216"/>
      <c r="AL713" s="216"/>
    </row>
    <row r="714" spans="1:38" ht="16" x14ac:dyDescent="0.2">
      <c r="A714" s="216"/>
      <c r="B714" s="216"/>
      <c r="C714" s="216"/>
      <c r="D714" s="216"/>
      <c r="E714" s="216"/>
      <c r="F714" s="216"/>
      <c r="G714" s="216"/>
      <c r="H714" s="216"/>
      <c r="I714" s="216"/>
      <c r="J714" s="216"/>
      <c r="K714" s="216"/>
      <c r="L714" s="216"/>
      <c r="M714" s="216"/>
      <c r="N714" s="216"/>
      <c r="O714" s="216"/>
      <c r="P714" s="216"/>
      <c r="Q714" s="216"/>
      <c r="R714" s="216"/>
      <c r="S714" s="216"/>
      <c r="T714" s="216"/>
      <c r="U714" s="216"/>
      <c r="V714" s="216"/>
      <c r="W714" s="216"/>
      <c r="X714" s="216"/>
      <c r="Y714" s="216"/>
      <c r="Z714" s="216"/>
      <c r="AA714" s="216"/>
      <c r="AB714" s="216"/>
      <c r="AC714" s="216"/>
      <c r="AD714" s="216"/>
      <c r="AE714" s="216"/>
      <c r="AF714" s="216"/>
      <c r="AG714" s="216"/>
      <c r="AH714" s="216"/>
      <c r="AI714" s="216"/>
      <c r="AJ714" s="216"/>
      <c r="AK714" s="216"/>
      <c r="AL714" s="216"/>
    </row>
    <row r="715" spans="1:38" ht="16" x14ac:dyDescent="0.2">
      <c r="A715" s="216"/>
      <c r="B715" s="216"/>
      <c r="C715" s="216"/>
      <c r="D715" s="216"/>
      <c r="E715" s="216"/>
      <c r="F715" s="216"/>
      <c r="G715" s="216"/>
      <c r="H715" s="216"/>
      <c r="I715" s="216"/>
      <c r="J715" s="216"/>
      <c r="K715" s="216"/>
      <c r="L715" s="216"/>
      <c r="M715" s="216"/>
      <c r="N715" s="216"/>
      <c r="O715" s="216"/>
      <c r="P715" s="216"/>
      <c r="Q715" s="216"/>
      <c r="R715" s="216"/>
      <c r="S715" s="216"/>
      <c r="T715" s="216"/>
      <c r="U715" s="216"/>
      <c r="V715" s="216"/>
      <c r="W715" s="216"/>
      <c r="X715" s="216"/>
      <c r="Y715" s="216"/>
      <c r="Z715" s="216"/>
      <c r="AA715" s="216"/>
      <c r="AB715" s="216"/>
      <c r="AC715" s="216"/>
      <c r="AD715" s="216"/>
      <c r="AE715" s="216"/>
      <c r="AF715" s="216"/>
      <c r="AG715" s="216"/>
      <c r="AH715" s="216"/>
      <c r="AI715" s="216"/>
      <c r="AJ715" s="216"/>
      <c r="AK715" s="216"/>
      <c r="AL715" s="216"/>
    </row>
    <row r="716" spans="1:38" ht="16" x14ac:dyDescent="0.2">
      <c r="A716" s="216"/>
      <c r="B716" s="216"/>
      <c r="C716" s="216"/>
      <c r="D716" s="216"/>
      <c r="E716" s="216"/>
      <c r="F716" s="216"/>
      <c r="G716" s="216"/>
      <c r="H716" s="216"/>
      <c r="I716" s="216"/>
      <c r="J716" s="216"/>
      <c r="K716" s="216"/>
      <c r="L716" s="216"/>
      <c r="M716" s="216"/>
      <c r="N716" s="216"/>
      <c r="O716" s="216"/>
      <c r="P716" s="216"/>
      <c r="Q716" s="216"/>
      <c r="R716" s="216"/>
      <c r="S716" s="216"/>
      <c r="T716" s="216"/>
      <c r="U716" s="216"/>
      <c r="V716" s="216"/>
      <c r="W716" s="216"/>
      <c r="X716" s="216"/>
      <c r="Y716" s="216"/>
      <c r="Z716" s="216"/>
      <c r="AA716" s="216"/>
      <c r="AB716" s="216"/>
      <c r="AC716" s="216"/>
      <c r="AD716" s="216"/>
      <c r="AE716" s="216"/>
      <c r="AF716" s="216"/>
      <c r="AG716" s="216"/>
      <c r="AH716" s="216"/>
      <c r="AI716" s="216"/>
      <c r="AJ716" s="216"/>
      <c r="AK716" s="216"/>
      <c r="AL716" s="216"/>
    </row>
    <row r="717" spans="1:38" ht="16" x14ac:dyDescent="0.2">
      <c r="A717" s="216"/>
      <c r="B717" s="216"/>
      <c r="C717" s="216"/>
      <c r="D717" s="216"/>
      <c r="E717" s="216"/>
      <c r="F717" s="216"/>
      <c r="G717" s="216"/>
      <c r="H717" s="216"/>
      <c r="I717" s="216"/>
      <c r="J717" s="216"/>
      <c r="K717" s="216"/>
      <c r="L717" s="216"/>
      <c r="M717" s="216"/>
      <c r="N717" s="216"/>
      <c r="O717" s="216"/>
      <c r="P717" s="216"/>
      <c r="Q717" s="216"/>
      <c r="R717" s="216"/>
      <c r="S717" s="216"/>
      <c r="T717" s="216"/>
      <c r="U717" s="216"/>
      <c r="V717" s="216"/>
      <c r="W717" s="216"/>
      <c r="X717" s="216"/>
      <c r="Y717" s="216"/>
      <c r="Z717" s="216"/>
      <c r="AA717" s="216"/>
      <c r="AB717" s="216"/>
      <c r="AC717" s="216"/>
      <c r="AD717" s="216"/>
      <c r="AE717" s="216"/>
      <c r="AF717" s="216"/>
      <c r="AG717" s="216"/>
      <c r="AH717" s="216"/>
      <c r="AI717" s="216"/>
      <c r="AJ717" s="216"/>
      <c r="AK717" s="216"/>
      <c r="AL717" s="216"/>
    </row>
    <row r="718" spans="1:38" ht="16" x14ac:dyDescent="0.2">
      <c r="A718" s="216"/>
      <c r="B718" s="216"/>
      <c r="C718" s="216"/>
      <c r="D718" s="216"/>
      <c r="E718" s="216"/>
      <c r="F718" s="216"/>
      <c r="G718" s="216"/>
      <c r="H718" s="216"/>
      <c r="I718" s="216"/>
      <c r="J718" s="216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  <c r="AA718" s="216"/>
      <c r="AB718" s="216"/>
      <c r="AC718" s="216"/>
      <c r="AD718" s="216"/>
      <c r="AE718" s="216"/>
      <c r="AF718" s="216"/>
      <c r="AG718" s="216"/>
      <c r="AH718" s="216"/>
      <c r="AI718" s="216"/>
      <c r="AJ718" s="216"/>
      <c r="AK718" s="216"/>
      <c r="AL718" s="216"/>
    </row>
    <row r="719" spans="1:38" ht="16" x14ac:dyDescent="0.2">
      <c r="A719" s="216"/>
      <c r="B719" s="216"/>
      <c r="C719" s="216"/>
      <c r="D719" s="216"/>
      <c r="E719" s="216"/>
      <c r="F719" s="216"/>
      <c r="G719" s="216"/>
      <c r="H719" s="216"/>
      <c r="I719" s="216"/>
      <c r="J719" s="216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  <c r="AA719" s="216"/>
      <c r="AB719" s="216"/>
      <c r="AC719" s="216"/>
      <c r="AD719" s="216"/>
      <c r="AE719" s="216"/>
      <c r="AF719" s="216"/>
      <c r="AG719" s="216"/>
      <c r="AH719" s="216"/>
      <c r="AI719" s="216"/>
      <c r="AJ719" s="216"/>
      <c r="AK719" s="216"/>
      <c r="AL719" s="216"/>
    </row>
    <row r="720" spans="1:38" ht="16" x14ac:dyDescent="0.2">
      <c r="A720" s="216"/>
      <c r="B720" s="216"/>
      <c r="C720" s="216"/>
      <c r="D720" s="216"/>
      <c r="E720" s="216"/>
      <c r="F720" s="216"/>
      <c r="G720" s="216"/>
      <c r="H720" s="216"/>
      <c r="I720" s="216"/>
      <c r="J720" s="216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  <c r="AA720" s="216"/>
      <c r="AB720" s="216"/>
      <c r="AC720" s="216"/>
      <c r="AD720" s="216"/>
      <c r="AE720" s="216"/>
      <c r="AF720" s="216"/>
      <c r="AG720" s="216"/>
      <c r="AH720" s="216"/>
      <c r="AI720" s="216"/>
      <c r="AJ720" s="216"/>
      <c r="AK720" s="216"/>
      <c r="AL720" s="216"/>
    </row>
    <row r="721" spans="1:38" ht="16" x14ac:dyDescent="0.2">
      <c r="A721" s="216"/>
      <c r="B721" s="216"/>
      <c r="C721" s="216"/>
      <c r="D721" s="216"/>
      <c r="E721" s="216"/>
      <c r="F721" s="216"/>
      <c r="G721" s="216"/>
      <c r="H721" s="216"/>
      <c r="I721" s="216"/>
      <c r="J721" s="216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  <c r="AA721" s="216"/>
      <c r="AB721" s="216"/>
      <c r="AC721" s="216"/>
      <c r="AD721" s="216"/>
      <c r="AE721" s="216"/>
      <c r="AF721" s="216"/>
      <c r="AG721" s="216"/>
      <c r="AH721" s="216"/>
      <c r="AI721" s="216"/>
      <c r="AJ721" s="216"/>
      <c r="AK721" s="216"/>
      <c r="AL721" s="216"/>
    </row>
    <row r="722" spans="1:38" ht="16" x14ac:dyDescent="0.2">
      <c r="A722" s="216"/>
      <c r="B722" s="216"/>
      <c r="C722" s="216"/>
      <c r="D722" s="216"/>
      <c r="E722" s="216"/>
      <c r="F722" s="216"/>
      <c r="G722" s="216"/>
      <c r="H722" s="216"/>
      <c r="I722" s="216"/>
      <c r="J722" s="216"/>
      <c r="K722" s="216"/>
      <c r="L722" s="216"/>
      <c r="M722" s="216"/>
      <c r="N722" s="216"/>
      <c r="O722" s="216"/>
      <c r="P722" s="216"/>
      <c r="Q722" s="216"/>
      <c r="R722" s="216"/>
      <c r="S722" s="216"/>
      <c r="T722" s="216"/>
      <c r="U722" s="216"/>
      <c r="V722" s="216"/>
      <c r="W722" s="216"/>
      <c r="X722" s="216"/>
      <c r="Y722" s="216"/>
      <c r="Z722" s="216"/>
      <c r="AA722" s="216"/>
      <c r="AB722" s="216"/>
      <c r="AC722" s="216"/>
      <c r="AD722" s="216"/>
      <c r="AE722" s="216"/>
      <c r="AF722" s="216"/>
      <c r="AG722" s="216"/>
      <c r="AH722" s="216"/>
      <c r="AI722" s="216"/>
      <c r="AJ722" s="216"/>
      <c r="AK722" s="216"/>
      <c r="AL722" s="216"/>
    </row>
    <row r="723" spans="1:38" ht="16" x14ac:dyDescent="0.2">
      <c r="A723" s="216"/>
      <c r="B723" s="216"/>
      <c r="C723" s="216"/>
      <c r="D723" s="216"/>
      <c r="E723" s="216"/>
      <c r="F723" s="216"/>
      <c r="G723" s="216"/>
      <c r="H723" s="216"/>
      <c r="I723" s="216"/>
      <c r="J723" s="216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  <c r="AA723" s="216"/>
      <c r="AB723" s="216"/>
      <c r="AC723" s="216"/>
      <c r="AD723" s="216"/>
      <c r="AE723" s="216"/>
      <c r="AF723" s="216"/>
      <c r="AG723" s="216"/>
      <c r="AH723" s="216"/>
      <c r="AI723" s="216"/>
      <c r="AJ723" s="216"/>
      <c r="AK723" s="216"/>
      <c r="AL723" s="216"/>
    </row>
    <row r="724" spans="1:38" ht="16" x14ac:dyDescent="0.2">
      <c r="A724" s="216"/>
      <c r="B724" s="216"/>
      <c r="C724" s="216"/>
      <c r="D724" s="216"/>
      <c r="E724" s="216"/>
      <c r="F724" s="216"/>
      <c r="G724" s="216"/>
      <c r="H724" s="216"/>
      <c r="I724" s="216"/>
      <c r="J724" s="216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  <c r="AA724" s="216"/>
      <c r="AB724" s="216"/>
      <c r="AC724" s="216"/>
      <c r="AD724" s="216"/>
      <c r="AE724" s="216"/>
      <c r="AF724" s="216"/>
      <c r="AG724" s="216"/>
      <c r="AH724" s="216"/>
      <c r="AI724" s="216"/>
      <c r="AJ724" s="216"/>
      <c r="AK724" s="216"/>
      <c r="AL724" s="216"/>
    </row>
    <row r="725" spans="1:38" ht="16" x14ac:dyDescent="0.2">
      <c r="A725" s="216"/>
      <c r="B725" s="216"/>
      <c r="C725" s="216"/>
      <c r="D725" s="216"/>
      <c r="E725" s="216"/>
      <c r="F725" s="216"/>
      <c r="G725" s="216"/>
      <c r="H725" s="216"/>
      <c r="I725" s="216"/>
      <c r="J725" s="216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  <c r="AA725" s="216"/>
      <c r="AB725" s="216"/>
      <c r="AC725" s="216"/>
      <c r="AD725" s="216"/>
      <c r="AE725" s="216"/>
      <c r="AF725" s="216"/>
      <c r="AG725" s="216"/>
      <c r="AH725" s="216"/>
      <c r="AI725" s="216"/>
      <c r="AJ725" s="216"/>
      <c r="AK725" s="216"/>
      <c r="AL725" s="216"/>
    </row>
    <row r="726" spans="1:38" ht="16" x14ac:dyDescent="0.2">
      <c r="A726" s="216"/>
      <c r="B726" s="216"/>
      <c r="C726" s="216"/>
      <c r="D726" s="216"/>
      <c r="E726" s="216"/>
      <c r="F726" s="216"/>
      <c r="G726" s="216"/>
      <c r="H726" s="216"/>
      <c r="I726" s="216"/>
      <c r="J726" s="216"/>
      <c r="K726" s="216"/>
      <c r="L726" s="216"/>
      <c r="M726" s="216"/>
      <c r="N726" s="216"/>
      <c r="O726" s="216"/>
      <c r="P726" s="216"/>
      <c r="Q726" s="216"/>
      <c r="R726" s="216"/>
      <c r="S726" s="216"/>
      <c r="T726" s="216"/>
      <c r="U726" s="216"/>
      <c r="V726" s="216"/>
      <c r="W726" s="216"/>
      <c r="X726" s="216"/>
      <c r="Y726" s="216"/>
      <c r="Z726" s="216"/>
      <c r="AA726" s="216"/>
      <c r="AB726" s="216"/>
      <c r="AC726" s="216"/>
      <c r="AD726" s="216"/>
      <c r="AE726" s="216"/>
      <c r="AF726" s="216"/>
      <c r="AG726" s="216"/>
      <c r="AH726" s="216"/>
      <c r="AI726" s="216"/>
      <c r="AJ726" s="216"/>
      <c r="AK726" s="216"/>
      <c r="AL726" s="216"/>
    </row>
    <row r="727" spans="1:38" ht="16" x14ac:dyDescent="0.2">
      <c r="A727" s="216"/>
      <c r="B727" s="216"/>
      <c r="C727" s="216"/>
      <c r="D727" s="216"/>
      <c r="E727" s="216"/>
      <c r="F727" s="216"/>
      <c r="G727" s="216"/>
      <c r="H727" s="216"/>
      <c r="I727" s="216"/>
      <c r="J727" s="216"/>
      <c r="K727" s="216"/>
      <c r="L727" s="216"/>
      <c r="M727" s="216"/>
      <c r="N727" s="216"/>
      <c r="O727" s="216"/>
      <c r="P727" s="216"/>
      <c r="Q727" s="216"/>
      <c r="R727" s="216"/>
      <c r="S727" s="216"/>
      <c r="T727" s="216"/>
      <c r="U727" s="216"/>
      <c r="V727" s="216"/>
      <c r="W727" s="216"/>
      <c r="X727" s="216"/>
      <c r="Y727" s="216"/>
      <c r="Z727" s="216"/>
      <c r="AA727" s="216"/>
      <c r="AB727" s="216"/>
      <c r="AC727" s="216"/>
      <c r="AD727" s="216"/>
      <c r="AE727" s="216"/>
      <c r="AF727" s="216"/>
      <c r="AG727" s="216"/>
      <c r="AH727" s="216"/>
      <c r="AI727" s="216"/>
      <c r="AJ727" s="216"/>
      <c r="AK727" s="216"/>
      <c r="AL727" s="216"/>
    </row>
    <row r="728" spans="1:38" ht="16" x14ac:dyDescent="0.2">
      <c r="A728" s="216"/>
      <c r="B728" s="216"/>
      <c r="C728" s="216"/>
      <c r="D728" s="216"/>
      <c r="E728" s="216"/>
      <c r="F728" s="216"/>
      <c r="G728" s="216"/>
      <c r="H728" s="216"/>
      <c r="I728" s="216"/>
      <c r="J728" s="216"/>
      <c r="K728" s="216"/>
      <c r="L728" s="216"/>
      <c r="M728" s="216"/>
      <c r="N728" s="216"/>
      <c r="O728" s="216"/>
      <c r="P728" s="216"/>
      <c r="Q728" s="216"/>
      <c r="R728" s="216"/>
      <c r="S728" s="216"/>
      <c r="T728" s="216"/>
      <c r="U728" s="216"/>
      <c r="V728" s="216"/>
      <c r="W728" s="216"/>
      <c r="X728" s="216"/>
      <c r="Y728" s="216"/>
      <c r="Z728" s="216"/>
      <c r="AA728" s="216"/>
      <c r="AB728" s="216"/>
      <c r="AC728" s="216"/>
      <c r="AD728" s="216"/>
      <c r="AE728" s="216"/>
      <c r="AF728" s="216"/>
      <c r="AG728" s="216"/>
      <c r="AH728" s="216"/>
      <c r="AI728" s="216"/>
      <c r="AJ728" s="216"/>
      <c r="AK728" s="216"/>
      <c r="AL728" s="216"/>
    </row>
    <row r="729" spans="1:38" ht="16" x14ac:dyDescent="0.2">
      <c r="A729" s="216"/>
      <c r="B729" s="216"/>
      <c r="C729" s="216"/>
      <c r="D729" s="216"/>
      <c r="E729" s="216"/>
      <c r="F729" s="216"/>
      <c r="G729" s="216"/>
      <c r="H729" s="216"/>
      <c r="I729" s="216"/>
      <c r="J729" s="216"/>
      <c r="K729" s="216"/>
      <c r="L729" s="216"/>
      <c r="M729" s="216"/>
      <c r="N729" s="216"/>
      <c r="O729" s="216"/>
      <c r="P729" s="216"/>
      <c r="Q729" s="216"/>
      <c r="R729" s="216"/>
      <c r="S729" s="216"/>
      <c r="T729" s="216"/>
      <c r="U729" s="216"/>
      <c r="V729" s="216"/>
      <c r="W729" s="216"/>
      <c r="X729" s="216"/>
      <c r="Y729" s="216"/>
      <c r="Z729" s="216"/>
      <c r="AA729" s="216"/>
      <c r="AB729" s="216"/>
      <c r="AC729" s="216"/>
      <c r="AD729" s="216"/>
      <c r="AE729" s="216"/>
      <c r="AF729" s="216"/>
      <c r="AG729" s="216"/>
      <c r="AH729" s="216"/>
      <c r="AI729" s="216"/>
      <c r="AJ729" s="216"/>
      <c r="AK729" s="216"/>
      <c r="AL729" s="216"/>
    </row>
    <row r="730" spans="1:38" ht="16" x14ac:dyDescent="0.2">
      <c r="A730" s="216"/>
      <c r="B730" s="216"/>
      <c r="C730" s="216"/>
      <c r="D730" s="216"/>
      <c r="E730" s="216"/>
      <c r="F730" s="216"/>
      <c r="G730" s="216"/>
      <c r="H730" s="216"/>
      <c r="I730" s="216"/>
      <c r="J730" s="216"/>
      <c r="K730" s="216"/>
      <c r="L730" s="216"/>
      <c r="M730" s="216"/>
      <c r="N730" s="216"/>
      <c r="O730" s="216"/>
      <c r="P730" s="216"/>
      <c r="Q730" s="216"/>
      <c r="R730" s="216"/>
      <c r="S730" s="216"/>
      <c r="T730" s="216"/>
      <c r="U730" s="216"/>
      <c r="V730" s="216"/>
      <c r="W730" s="216"/>
      <c r="X730" s="216"/>
      <c r="Y730" s="216"/>
      <c r="Z730" s="216"/>
      <c r="AA730" s="216"/>
      <c r="AB730" s="216"/>
      <c r="AC730" s="216"/>
      <c r="AD730" s="216"/>
      <c r="AE730" s="216"/>
      <c r="AF730" s="216"/>
      <c r="AG730" s="216"/>
      <c r="AH730" s="216"/>
      <c r="AI730" s="216"/>
      <c r="AJ730" s="216"/>
      <c r="AK730" s="216"/>
      <c r="AL730" s="216"/>
    </row>
    <row r="731" spans="1:38" ht="16" x14ac:dyDescent="0.2">
      <c r="A731" s="216"/>
      <c r="B731" s="216"/>
      <c r="C731" s="216"/>
      <c r="D731" s="216"/>
      <c r="E731" s="216"/>
      <c r="F731" s="216"/>
      <c r="G731" s="216"/>
      <c r="H731" s="216"/>
      <c r="I731" s="216"/>
      <c r="J731" s="216"/>
      <c r="K731" s="216"/>
      <c r="L731" s="216"/>
      <c r="M731" s="216"/>
      <c r="N731" s="216"/>
      <c r="O731" s="216"/>
      <c r="P731" s="216"/>
      <c r="Q731" s="216"/>
      <c r="R731" s="216"/>
      <c r="S731" s="216"/>
      <c r="T731" s="216"/>
      <c r="U731" s="216"/>
      <c r="V731" s="216"/>
      <c r="W731" s="216"/>
      <c r="X731" s="216"/>
      <c r="Y731" s="216"/>
      <c r="Z731" s="216"/>
      <c r="AA731" s="216"/>
      <c r="AB731" s="216"/>
      <c r="AC731" s="216"/>
      <c r="AD731" s="216"/>
      <c r="AE731" s="216"/>
      <c r="AF731" s="216"/>
      <c r="AG731" s="216"/>
      <c r="AH731" s="216"/>
      <c r="AI731" s="216"/>
      <c r="AJ731" s="216"/>
      <c r="AK731" s="216"/>
      <c r="AL731" s="216"/>
    </row>
    <row r="732" spans="1:38" ht="16" x14ac:dyDescent="0.2">
      <c r="A732" s="216"/>
      <c r="B732" s="216"/>
      <c r="C732" s="216"/>
      <c r="D732" s="216"/>
      <c r="E732" s="216"/>
      <c r="F732" s="216"/>
      <c r="G732" s="216"/>
      <c r="H732" s="216"/>
      <c r="I732" s="216"/>
      <c r="J732" s="216"/>
      <c r="K732" s="216"/>
      <c r="L732" s="216"/>
      <c r="M732" s="216"/>
      <c r="N732" s="216"/>
      <c r="O732" s="216"/>
      <c r="P732" s="216"/>
      <c r="Q732" s="216"/>
      <c r="R732" s="216"/>
      <c r="S732" s="216"/>
      <c r="T732" s="216"/>
      <c r="U732" s="216"/>
      <c r="V732" s="216"/>
      <c r="W732" s="216"/>
      <c r="X732" s="216"/>
      <c r="Y732" s="216"/>
      <c r="Z732" s="216"/>
      <c r="AA732" s="216"/>
      <c r="AB732" s="216"/>
      <c r="AC732" s="216"/>
      <c r="AD732" s="216"/>
      <c r="AE732" s="216"/>
      <c r="AF732" s="216"/>
      <c r="AG732" s="216"/>
      <c r="AH732" s="216"/>
      <c r="AI732" s="216"/>
      <c r="AJ732" s="216"/>
      <c r="AK732" s="216"/>
      <c r="AL732" s="216"/>
    </row>
    <row r="733" spans="1:38" ht="16" x14ac:dyDescent="0.2">
      <c r="A733" s="216"/>
      <c r="B733" s="216"/>
      <c r="C733" s="216"/>
      <c r="D733" s="216"/>
      <c r="E733" s="216"/>
      <c r="F733" s="216"/>
      <c r="G733" s="216"/>
      <c r="H733" s="216"/>
      <c r="I733" s="216"/>
      <c r="J733" s="216"/>
      <c r="K733" s="216"/>
      <c r="L733" s="216"/>
      <c r="M733" s="216"/>
      <c r="N733" s="216"/>
      <c r="O733" s="216"/>
      <c r="P733" s="216"/>
      <c r="Q733" s="216"/>
      <c r="R733" s="216"/>
      <c r="S733" s="216"/>
      <c r="T733" s="216"/>
      <c r="U733" s="216"/>
      <c r="V733" s="216"/>
      <c r="W733" s="216"/>
      <c r="X733" s="216"/>
      <c r="Y733" s="216"/>
      <c r="Z733" s="216"/>
      <c r="AA733" s="216"/>
      <c r="AB733" s="216"/>
      <c r="AC733" s="216"/>
      <c r="AD733" s="216"/>
      <c r="AE733" s="216"/>
      <c r="AF733" s="216"/>
      <c r="AG733" s="216"/>
      <c r="AH733" s="216"/>
      <c r="AI733" s="216"/>
      <c r="AJ733" s="216"/>
      <c r="AK733" s="216"/>
      <c r="AL733" s="216"/>
    </row>
    <row r="734" spans="1:38" ht="16" x14ac:dyDescent="0.2">
      <c r="A734" s="216"/>
      <c r="B734" s="216"/>
      <c r="C734" s="216"/>
      <c r="D734" s="216"/>
      <c r="E734" s="216"/>
      <c r="F734" s="216"/>
      <c r="G734" s="216"/>
      <c r="H734" s="216"/>
      <c r="I734" s="216"/>
      <c r="J734" s="216"/>
      <c r="K734" s="216"/>
      <c r="L734" s="216"/>
      <c r="M734" s="216"/>
      <c r="N734" s="216"/>
      <c r="O734" s="216"/>
      <c r="P734" s="216"/>
      <c r="Q734" s="216"/>
      <c r="R734" s="216"/>
      <c r="S734" s="216"/>
      <c r="T734" s="216"/>
      <c r="U734" s="216"/>
      <c r="V734" s="216"/>
      <c r="W734" s="216"/>
      <c r="X734" s="216"/>
      <c r="Y734" s="216"/>
      <c r="Z734" s="216"/>
      <c r="AA734" s="216"/>
      <c r="AB734" s="216"/>
      <c r="AC734" s="216"/>
      <c r="AD734" s="216"/>
      <c r="AE734" s="216"/>
      <c r="AF734" s="216"/>
      <c r="AG734" s="216"/>
      <c r="AH734" s="216"/>
      <c r="AI734" s="216"/>
      <c r="AJ734" s="216"/>
      <c r="AK734" s="216"/>
      <c r="AL734" s="216"/>
    </row>
    <row r="735" spans="1:38" ht="16" x14ac:dyDescent="0.2">
      <c r="A735" s="216"/>
      <c r="B735" s="216"/>
      <c r="C735" s="216"/>
      <c r="D735" s="216"/>
      <c r="E735" s="216"/>
      <c r="F735" s="216"/>
      <c r="G735" s="216"/>
      <c r="H735" s="216"/>
      <c r="I735" s="216"/>
      <c r="J735" s="216"/>
      <c r="K735" s="216"/>
      <c r="L735" s="216"/>
      <c r="M735" s="216"/>
      <c r="N735" s="216"/>
      <c r="O735" s="216"/>
      <c r="P735" s="216"/>
      <c r="Q735" s="216"/>
      <c r="R735" s="216"/>
      <c r="S735" s="216"/>
      <c r="T735" s="216"/>
      <c r="U735" s="216"/>
      <c r="V735" s="216"/>
      <c r="W735" s="216"/>
      <c r="X735" s="216"/>
      <c r="Y735" s="216"/>
      <c r="Z735" s="216"/>
      <c r="AA735" s="216"/>
      <c r="AB735" s="216"/>
      <c r="AC735" s="216"/>
      <c r="AD735" s="216"/>
      <c r="AE735" s="216"/>
      <c r="AF735" s="216"/>
      <c r="AG735" s="216"/>
      <c r="AH735" s="216"/>
      <c r="AI735" s="216"/>
      <c r="AJ735" s="216"/>
      <c r="AK735" s="216"/>
      <c r="AL735" s="216"/>
    </row>
    <row r="736" spans="1:38" ht="16" x14ac:dyDescent="0.2">
      <c r="A736" s="216"/>
      <c r="B736" s="216"/>
      <c r="C736" s="216"/>
      <c r="D736" s="216"/>
      <c r="E736" s="216"/>
      <c r="F736" s="216"/>
      <c r="G736" s="216"/>
      <c r="H736" s="216"/>
      <c r="I736" s="216"/>
      <c r="J736" s="216"/>
      <c r="K736" s="216"/>
      <c r="L736" s="216"/>
      <c r="M736" s="216"/>
      <c r="N736" s="216"/>
      <c r="O736" s="216"/>
      <c r="P736" s="216"/>
      <c r="Q736" s="216"/>
      <c r="R736" s="216"/>
      <c r="S736" s="216"/>
      <c r="T736" s="216"/>
      <c r="U736" s="216"/>
      <c r="V736" s="216"/>
      <c r="W736" s="216"/>
      <c r="X736" s="216"/>
      <c r="Y736" s="216"/>
      <c r="Z736" s="216"/>
      <c r="AA736" s="216"/>
      <c r="AB736" s="216"/>
      <c r="AC736" s="216"/>
      <c r="AD736" s="216"/>
      <c r="AE736" s="216"/>
      <c r="AF736" s="216"/>
      <c r="AG736" s="216"/>
      <c r="AH736" s="216"/>
      <c r="AI736" s="216"/>
      <c r="AJ736" s="216"/>
      <c r="AK736" s="216"/>
      <c r="AL736" s="216"/>
    </row>
    <row r="737" spans="1:38" ht="16" x14ac:dyDescent="0.2">
      <c r="A737" s="216"/>
      <c r="B737" s="216"/>
      <c r="C737" s="216"/>
      <c r="D737" s="216"/>
      <c r="E737" s="216"/>
      <c r="F737" s="216"/>
      <c r="G737" s="216"/>
      <c r="H737" s="216"/>
      <c r="I737" s="216"/>
      <c r="J737" s="216"/>
      <c r="K737" s="216"/>
      <c r="L737" s="216"/>
      <c r="M737" s="216"/>
      <c r="N737" s="216"/>
      <c r="O737" s="216"/>
      <c r="P737" s="216"/>
      <c r="Q737" s="216"/>
      <c r="R737" s="216"/>
      <c r="S737" s="216"/>
      <c r="T737" s="216"/>
      <c r="U737" s="216"/>
      <c r="V737" s="216"/>
      <c r="W737" s="216"/>
      <c r="X737" s="216"/>
      <c r="Y737" s="216"/>
      <c r="Z737" s="216"/>
      <c r="AA737" s="216"/>
      <c r="AB737" s="216"/>
      <c r="AC737" s="216"/>
      <c r="AD737" s="216"/>
      <c r="AE737" s="216"/>
      <c r="AF737" s="216"/>
      <c r="AG737" s="216"/>
      <c r="AH737" s="216"/>
      <c r="AI737" s="216"/>
      <c r="AJ737" s="216"/>
      <c r="AK737" s="216"/>
      <c r="AL737" s="216"/>
    </row>
    <row r="738" spans="1:38" ht="16" x14ac:dyDescent="0.2">
      <c r="A738" s="216"/>
      <c r="B738" s="216"/>
      <c r="C738" s="216"/>
      <c r="D738" s="216"/>
      <c r="E738" s="216"/>
      <c r="F738" s="216"/>
      <c r="G738" s="216"/>
      <c r="H738" s="216"/>
      <c r="I738" s="216"/>
      <c r="J738" s="216"/>
      <c r="K738" s="216"/>
      <c r="L738" s="216"/>
      <c r="M738" s="216"/>
      <c r="N738" s="216"/>
      <c r="O738" s="216"/>
      <c r="P738" s="216"/>
      <c r="Q738" s="216"/>
      <c r="R738" s="216"/>
      <c r="S738" s="216"/>
      <c r="T738" s="216"/>
      <c r="U738" s="216"/>
      <c r="V738" s="216"/>
      <c r="W738" s="216"/>
      <c r="X738" s="216"/>
      <c r="Y738" s="216"/>
      <c r="Z738" s="216"/>
      <c r="AA738" s="216"/>
      <c r="AB738" s="216"/>
      <c r="AC738" s="216"/>
      <c r="AD738" s="216"/>
      <c r="AE738" s="216"/>
      <c r="AF738" s="216"/>
      <c r="AG738" s="216"/>
      <c r="AH738" s="216"/>
      <c r="AI738" s="216"/>
      <c r="AJ738" s="216"/>
      <c r="AK738" s="216"/>
      <c r="AL738" s="216"/>
    </row>
    <row r="739" spans="1:38" ht="16" x14ac:dyDescent="0.2">
      <c r="A739" s="216"/>
      <c r="B739" s="216"/>
      <c r="C739" s="216"/>
      <c r="D739" s="216"/>
      <c r="E739" s="216"/>
      <c r="F739" s="216"/>
      <c r="G739" s="216"/>
      <c r="H739" s="216"/>
      <c r="I739" s="216"/>
      <c r="J739" s="216"/>
      <c r="K739" s="216"/>
      <c r="L739" s="216"/>
      <c r="M739" s="216"/>
      <c r="N739" s="216"/>
      <c r="O739" s="216"/>
      <c r="P739" s="216"/>
      <c r="Q739" s="216"/>
      <c r="R739" s="216"/>
      <c r="S739" s="216"/>
      <c r="T739" s="216"/>
      <c r="U739" s="216"/>
      <c r="V739" s="216"/>
      <c r="W739" s="216"/>
      <c r="X739" s="216"/>
      <c r="Y739" s="216"/>
      <c r="Z739" s="216"/>
      <c r="AA739" s="216"/>
      <c r="AB739" s="216"/>
      <c r="AC739" s="216"/>
      <c r="AD739" s="216"/>
      <c r="AE739" s="216"/>
      <c r="AF739" s="216"/>
      <c r="AG739" s="216"/>
      <c r="AH739" s="216"/>
      <c r="AI739" s="216"/>
      <c r="AJ739" s="216"/>
      <c r="AK739" s="216"/>
      <c r="AL739" s="216"/>
    </row>
    <row r="740" spans="1:38" ht="16" x14ac:dyDescent="0.2">
      <c r="A740" s="216"/>
      <c r="B740" s="216"/>
      <c r="C740" s="216"/>
      <c r="D740" s="216"/>
      <c r="E740" s="216"/>
      <c r="F740" s="216"/>
      <c r="G740" s="216"/>
      <c r="H740" s="216"/>
      <c r="I740" s="216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  <c r="AA740" s="216"/>
      <c r="AB740" s="216"/>
      <c r="AC740" s="216"/>
      <c r="AD740" s="216"/>
      <c r="AE740" s="216"/>
      <c r="AF740" s="216"/>
      <c r="AG740" s="216"/>
      <c r="AH740" s="216"/>
      <c r="AI740" s="216"/>
      <c r="AJ740" s="216"/>
      <c r="AK740" s="216"/>
      <c r="AL740" s="216"/>
    </row>
    <row r="741" spans="1:38" ht="16" x14ac:dyDescent="0.2">
      <c r="A741" s="216"/>
      <c r="B741" s="216"/>
      <c r="C741" s="216"/>
      <c r="D741" s="216"/>
      <c r="E741" s="216"/>
      <c r="F741" s="216"/>
      <c r="G741" s="216"/>
      <c r="H741" s="216"/>
      <c r="I741" s="216"/>
      <c r="J741" s="216"/>
      <c r="K741" s="216"/>
      <c r="L741" s="216"/>
      <c r="M741" s="216"/>
      <c r="N741" s="216"/>
      <c r="O741" s="216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  <c r="AA741" s="216"/>
      <c r="AB741" s="216"/>
      <c r="AC741" s="216"/>
      <c r="AD741" s="216"/>
      <c r="AE741" s="216"/>
      <c r="AF741" s="216"/>
      <c r="AG741" s="216"/>
      <c r="AH741" s="216"/>
      <c r="AI741" s="216"/>
      <c r="AJ741" s="216"/>
      <c r="AK741" s="216"/>
      <c r="AL741" s="216"/>
    </row>
    <row r="742" spans="1:38" ht="16" x14ac:dyDescent="0.2">
      <c r="A742" s="216"/>
      <c r="B742" s="216"/>
      <c r="C742" s="216"/>
      <c r="D742" s="216"/>
      <c r="E742" s="216"/>
      <c r="F742" s="216"/>
      <c r="G742" s="216"/>
      <c r="H742" s="216"/>
      <c r="I742" s="216"/>
      <c r="J742" s="216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  <c r="AA742" s="216"/>
      <c r="AB742" s="216"/>
      <c r="AC742" s="216"/>
      <c r="AD742" s="216"/>
      <c r="AE742" s="216"/>
      <c r="AF742" s="216"/>
      <c r="AG742" s="216"/>
      <c r="AH742" s="216"/>
      <c r="AI742" s="216"/>
      <c r="AJ742" s="216"/>
      <c r="AK742" s="216"/>
      <c r="AL742" s="216"/>
    </row>
    <row r="743" spans="1:38" ht="16" x14ac:dyDescent="0.2">
      <c r="A743" s="216"/>
      <c r="B743" s="216"/>
      <c r="C743" s="216"/>
      <c r="D743" s="216"/>
      <c r="E743" s="216"/>
      <c r="F743" s="216"/>
      <c r="G743" s="216"/>
      <c r="H743" s="216"/>
      <c r="I743" s="216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  <c r="AA743" s="216"/>
      <c r="AB743" s="216"/>
      <c r="AC743" s="216"/>
      <c r="AD743" s="216"/>
      <c r="AE743" s="216"/>
      <c r="AF743" s="216"/>
      <c r="AG743" s="216"/>
      <c r="AH743" s="216"/>
      <c r="AI743" s="216"/>
      <c r="AJ743" s="216"/>
      <c r="AK743" s="216"/>
      <c r="AL743" s="216"/>
    </row>
    <row r="744" spans="1:38" ht="16" x14ac:dyDescent="0.2">
      <c r="A744" s="216"/>
      <c r="B744" s="216"/>
      <c r="C744" s="216"/>
      <c r="D744" s="216"/>
      <c r="E744" s="216"/>
      <c r="F744" s="216"/>
      <c r="G744" s="216"/>
      <c r="H744" s="216"/>
      <c r="I744" s="216"/>
      <c r="J744" s="216"/>
      <c r="K744" s="216"/>
      <c r="L744" s="216"/>
      <c r="M744" s="216"/>
      <c r="N744" s="216"/>
      <c r="O744" s="216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  <c r="AA744" s="216"/>
      <c r="AB744" s="216"/>
      <c r="AC744" s="216"/>
      <c r="AD744" s="216"/>
      <c r="AE744" s="216"/>
      <c r="AF744" s="216"/>
      <c r="AG744" s="216"/>
      <c r="AH744" s="216"/>
      <c r="AI744" s="216"/>
      <c r="AJ744" s="216"/>
      <c r="AK744" s="216"/>
      <c r="AL744" s="216"/>
    </row>
    <row r="745" spans="1:38" ht="16" x14ac:dyDescent="0.2">
      <c r="A745" s="216"/>
      <c r="B745" s="216"/>
      <c r="C745" s="216"/>
      <c r="D745" s="216"/>
      <c r="E745" s="216"/>
      <c r="F745" s="216"/>
      <c r="G745" s="216"/>
      <c r="H745" s="216"/>
      <c r="I745" s="216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  <c r="AA745" s="216"/>
      <c r="AB745" s="216"/>
      <c r="AC745" s="216"/>
      <c r="AD745" s="216"/>
      <c r="AE745" s="216"/>
      <c r="AF745" s="216"/>
      <c r="AG745" s="216"/>
      <c r="AH745" s="216"/>
      <c r="AI745" s="216"/>
      <c r="AJ745" s="216"/>
      <c r="AK745" s="216"/>
      <c r="AL745" s="216"/>
    </row>
    <row r="746" spans="1:38" ht="16" x14ac:dyDescent="0.2">
      <c r="A746" s="216"/>
      <c r="B746" s="216"/>
      <c r="C746" s="216"/>
      <c r="D746" s="216"/>
      <c r="E746" s="216"/>
      <c r="F746" s="216"/>
      <c r="G746" s="216"/>
      <c r="H746" s="216"/>
      <c r="I746" s="216"/>
      <c r="J746" s="216"/>
      <c r="K746" s="216"/>
      <c r="L746" s="216"/>
      <c r="M746" s="216"/>
      <c r="N746" s="216"/>
      <c r="O746" s="216"/>
      <c r="P746" s="216"/>
      <c r="Q746" s="216"/>
      <c r="R746" s="216"/>
      <c r="S746" s="216"/>
      <c r="T746" s="216"/>
      <c r="U746" s="216"/>
      <c r="V746" s="216"/>
      <c r="W746" s="216"/>
      <c r="X746" s="216"/>
      <c r="Y746" s="216"/>
      <c r="Z746" s="216"/>
      <c r="AA746" s="216"/>
      <c r="AB746" s="216"/>
      <c r="AC746" s="216"/>
      <c r="AD746" s="216"/>
      <c r="AE746" s="216"/>
      <c r="AF746" s="216"/>
      <c r="AG746" s="216"/>
      <c r="AH746" s="216"/>
      <c r="AI746" s="216"/>
      <c r="AJ746" s="216"/>
      <c r="AK746" s="216"/>
      <c r="AL746" s="216"/>
    </row>
    <row r="747" spans="1:38" ht="16" x14ac:dyDescent="0.2">
      <c r="A747" s="216"/>
      <c r="B747" s="216"/>
      <c r="C747" s="216"/>
      <c r="D747" s="216"/>
      <c r="E747" s="216"/>
      <c r="F747" s="216"/>
      <c r="G747" s="216"/>
      <c r="H747" s="216"/>
      <c r="I747" s="216"/>
      <c r="J747" s="216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  <c r="AA747" s="216"/>
      <c r="AB747" s="216"/>
      <c r="AC747" s="216"/>
      <c r="AD747" s="216"/>
      <c r="AE747" s="216"/>
      <c r="AF747" s="216"/>
      <c r="AG747" s="216"/>
      <c r="AH747" s="216"/>
      <c r="AI747" s="216"/>
      <c r="AJ747" s="216"/>
      <c r="AK747" s="216"/>
      <c r="AL747" s="216"/>
    </row>
    <row r="748" spans="1:38" ht="16" x14ac:dyDescent="0.2">
      <c r="A748" s="216"/>
      <c r="B748" s="216"/>
      <c r="C748" s="216"/>
      <c r="D748" s="216"/>
      <c r="E748" s="216"/>
      <c r="F748" s="216"/>
      <c r="G748" s="216"/>
      <c r="H748" s="216"/>
      <c r="I748" s="216"/>
      <c r="J748" s="216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  <c r="AA748" s="216"/>
      <c r="AB748" s="216"/>
      <c r="AC748" s="216"/>
      <c r="AD748" s="216"/>
      <c r="AE748" s="216"/>
      <c r="AF748" s="216"/>
      <c r="AG748" s="216"/>
      <c r="AH748" s="216"/>
      <c r="AI748" s="216"/>
      <c r="AJ748" s="216"/>
      <c r="AK748" s="216"/>
      <c r="AL748" s="216"/>
    </row>
    <row r="749" spans="1:38" ht="16" x14ac:dyDescent="0.2">
      <c r="A749" s="216"/>
      <c r="B749" s="216"/>
      <c r="C749" s="216"/>
      <c r="D749" s="216"/>
      <c r="E749" s="216"/>
      <c r="F749" s="216"/>
      <c r="G749" s="216"/>
      <c r="H749" s="216"/>
      <c r="I749" s="216"/>
      <c r="J749" s="216"/>
      <c r="K749" s="216"/>
      <c r="L749" s="216"/>
      <c r="M749" s="216"/>
      <c r="N749" s="216"/>
      <c r="O749" s="216"/>
      <c r="P749" s="216"/>
      <c r="Q749" s="216"/>
      <c r="R749" s="216"/>
      <c r="S749" s="216"/>
      <c r="T749" s="216"/>
      <c r="U749" s="216"/>
      <c r="V749" s="216"/>
      <c r="W749" s="216"/>
      <c r="X749" s="216"/>
      <c r="Y749" s="216"/>
      <c r="Z749" s="216"/>
      <c r="AA749" s="216"/>
      <c r="AB749" s="216"/>
      <c r="AC749" s="216"/>
      <c r="AD749" s="216"/>
      <c r="AE749" s="216"/>
      <c r="AF749" s="216"/>
      <c r="AG749" s="216"/>
      <c r="AH749" s="216"/>
      <c r="AI749" s="216"/>
      <c r="AJ749" s="216"/>
      <c r="AK749" s="216"/>
      <c r="AL749" s="216"/>
    </row>
    <row r="750" spans="1:38" ht="16" x14ac:dyDescent="0.2">
      <c r="A750" s="216"/>
      <c r="B750" s="216"/>
      <c r="C750" s="216"/>
      <c r="D750" s="216"/>
      <c r="E750" s="216"/>
      <c r="F750" s="216"/>
      <c r="G750" s="216"/>
      <c r="H750" s="216"/>
      <c r="I750" s="216"/>
      <c r="J750" s="216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  <c r="U750" s="216"/>
      <c r="V750" s="216"/>
      <c r="W750" s="216"/>
      <c r="X750" s="216"/>
      <c r="Y750" s="216"/>
      <c r="Z750" s="216"/>
      <c r="AA750" s="216"/>
      <c r="AB750" s="216"/>
      <c r="AC750" s="216"/>
      <c r="AD750" s="216"/>
      <c r="AE750" s="216"/>
      <c r="AF750" s="216"/>
      <c r="AG750" s="216"/>
      <c r="AH750" s="216"/>
      <c r="AI750" s="216"/>
      <c r="AJ750" s="216"/>
      <c r="AK750" s="216"/>
      <c r="AL750" s="216"/>
    </row>
    <row r="751" spans="1:38" ht="16" x14ac:dyDescent="0.2">
      <c r="A751" s="216"/>
      <c r="B751" s="216"/>
      <c r="C751" s="216"/>
      <c r="D751" s="216"/>
      <c r="E751" s="216"/>
      <c r="F751" s="216"/>
      <c r="G751" s="216"/>
      <c r="H751" s="216"/>
      <c r="I751" s="216"/>
      <c r="J751" s="216"/>
      <c r="K751" s="216"/>
      <c r="L751" s="216"/>
      <c r="M751" s="216"/>
      <c r="N751" s="216"/>
      <c r="O751" s="216"/>
      <c r="P751" s="216"/>
      <c r="Q751" s="216"/>
      <c r="R751" s="216"/>
      <c r="S751" s="216"/>
      <c r="T751" s="216"/>
      <c r="U751" s="216"/>
      <c r="V751" s="216"/>
      <c r="W751" s="216"/>
      <c r="X751" s="216"/>
      <c r="Y751" s="216"/>
      <c r="Z751" s="216"/>
      <c r="AA751" s="216"/>
      <c r="AB751" s="216"/>
      <c r="AC751" s="216"/>
      <c r="AD751" s="216"/>
      <c r="AE751" s="216"/>
      <c r="AF751" s="216"/>
      <c r="AG751" s="216"/>
      <c r="AH751" s="216"/>
      <c r="AI751" s="216"/>
      <c r="AJ751" s="216"/>
      <c r="AK751" s="216"/>
      <c r="AL751" s="216"/>
    </row>
    <row r="752" spans="1:38" ht="16" x14ac:dyDescent="0.2">
      <c r="A752" s="216"/>
      <c r="B752" s="216"/>
      <c r="C752" s="216"/>
      <c r="D752" s="216"/>
      <c r="E752" s="216"/>
      <c r="F752" s="216"/>
      <c r="G752" s="216"/>
      <c r="H752" s="216"/>
      <c r="I752" s="216"/>
      <c r="J752" s="216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  <c r="U752" s="216"/>
      <c r="V752" s="216"/>
      <c r="W752" s="216"/>
      <c r="X752" s="216"/>
      <c r="Y752" s="216"/>
      <c r="Z752" s="216"/>
      <c r="AA752" s="216"/>
      <c r="AB752" s="216"/>
      <c r="AC752" s="216"/>
      <c r="AD752" s="216"/>
      <c r="AE752" s="216"/>
      <c r="AF752" s="216"/>
      <c r="AG752" s="216"/>
      <c r="AH752" s="216"/>
      <c r="AI752" s="216"/>
      <c r="AJ752" s="216"/>
      <c r="AK752" s="216"/>
      <c r="AL752" s="216"/>
    </row>
    <row r="753" spans="1:38" ht="16" x14ac:dyDescent="0.2">
      <c r="A753" s="216"/>
      <c r="B753" s="216"/>
      <c r="C753" s="216"/>
      <c r="D753" s="216"/>
      <c r="E753" s="216"/>
      <c r="F753" s="216"/>
      <c r="G753" s="216"/>
      <c r="H753" s="216"/>
      <c r="I753" s="216"/>
      <c r="J753" s="216"/>
      <c r="K753" s="216"/>
      <c r="L753" s="216"/>
      <c r="M753" s="216"/>
      <c r="N753" s="216"/>
      <c r="O753" s="216"/>
      <c r="P753" s="216"/>
      <c r="Q753" s="216"/>
      <c r="R753" s="216"/>
      <c r="S753" s="216"/>
      <c r="T753" s="216"/>
      <c r="U753" s="216"/>
      <c r="V753" s="216"/>
      <c r="W753" s="216"/>
      <c r="X753" s="216"/>
      <c r="Y753" s="216"/>
      <c r="Z753" s="216"/>
      <c r="AA753" s="216"/>
      <c r="AB753" s="216"/>
      <c r="AC753" s="216"/>
      <c r="AD753" s="216"/>
      <c r="AE753" s="216"/>
      <c r="AF753" s="216"/>
      <c r="AG753" s="216"/>
      <c r="AH753" s="216"/>
      <c r="AI753" s="216"/>
      <c r="AJ753" s="216"/>
      <c r="AK753" s="216"/>
      <c r="AL753" s="216"/>
    </row>
    <row r="754" spans="1:38" ht="16" x14ac:dyDescent="0.2">
      <c r="A754" s="216"/>
      <c r="B754" s="216"/>
      <c r="C754" s="216"/>
      <c r="D754" s="216"/>
      <c r="E754" s="216"/>
      <c r="F754" s="216"/>
      <c r="G754" s="216"/>
      <c r="H754" s="216"/>
      <c r="I754" s="216"/>
      <c r="J754" s="216"/>
      <c r="K754" s="216"/>
      <c r="L754" s="216"/>
      <c r="M754" s="216"/>
      <c r="N754" s="216"/>
      <c r="O754" s="216"/>
      <c r="P754" s="216"/>
      <c r="Q754" s="216"/>
      <c r="R754" s="216"/>
      <c r="S754" s="216"/>
      <c r="T754" s="216"/>
      <c r="U754" s="216"/>
      <c r="V754" s="216"/>
      <c r="W754" s="216"/>
      <c r="X754" s="216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  <c r="AJ754" s="216"/>
      <c r="AK754" s="216"/>
      <c r="AL754" s="216"/>
    </row>
    <row r="755" spans="1:38" ht="16" x14ac:dyDescent="0.2">
      <c r="A755" s="216"/>
      <c r="B755" s="216"/>
      <c r="C755" s="216"/>
      <c r="D755" s="216"/>
      <c r="E755" s="216"/>
      <c r="F755" s="216"/>
      <c r="G755" s="216"/>
      <c r="H755" s="216"/>
      <c r="I755" s="216"/>
      <c r="J755" s="216"/>
      <c r="K755" s="216"/>
      <c r="L755" s="216"/>
      <c r="M755" s="216"/>
      <c r="N755" s="216"/>
      <c r="O755" s="216"/>
      <c r="P755" s="216"/>
      <c r="Q755" s="216"/>
      <c r="R755" s="216"/>
      <c r="S755" s="216"/>
      <c r="T755" s="216"/>
      <c r="U755" s="216"/>
      <c r="V755" s="216"/>
      <c r="W755" s="216"/>
      <c r="X755" s="216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  <c r="AJ755" s="216"/>
      <c r="AK755" s="216"/>
      <c r="AL755" s="216"/>
    </row>
    <row r="756" spans="1:38" ht="16" x14ac:dyDescent="0.2">
      <c r="A756" s="216"/>
      <c r="B756" s="216"/>
      <c r="C756" s="216"/>
      <c r="D756" s="216"/>
      <c r="E756" s="216"/>
      <c r="F756" s="216"/>
      <c r="G756" s="216"/>
      <c r="H756" s="216"/>
      <c r="I756" s="216"/>
      <c r="J756" s="216"/>
      <c r="K756" s="216"/>
      <c r="L756" s="216"/>
      <c r="M756" s="216"/>
      <c r="N756" s="216"/>
      <c r="O756" s="216"/>
      <c r="P756" s="216"/>
      <c r="Q756" s="216"/>
      <c r="R756" s="216"/>
      <c r="S756" s="216"/>
      <c r="T756" s="216"/>
      <c r="U756" s="216"/>
      <c r="V756" s="216"/>
      <c r="W756" s="216"/>
      <c r="X756" s="216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  <c r="AJ756" s="216"/>
      <c r="AK756" s="216"/>
      <c r="AL756" s="216"/>
    </row>
    <row r="757" spans="1:38" ht="16" x14ac:dyDescent="0.2">
      <c r="A757" s="216"/>
      <c r="B757" s="216"/>
      <c r="C757" s="216"/>
      <c r="D757" s="216"/>
      <c r="E757" s="216"/>
      <c r="F757" s="216"/>
      <c r="G757" s="216"/>
      <c r="H757" s="216"/>
      <c r="I757" s="216"/>
      <c r="J757" s="216"/>
      <c r="K757" s="216"/>
      <c r="L757" s="216"/>
      <c r="M757" s="216"/>
      <c r="N757" s="216"/>
      <c r="O757" s="216"/>
      <c r="P757" s="216"/>
      <c r="Q757" s="216"/>
      <c r="R757" s="216"/>
      <c r="S757" s="216"/>
      <c r="T757" s="216"/>
      <c r="U757" s="216"/>
      <c r="V757" s="216"/>
      <c r="W757" s="216"/>
      <c r="X757" s="216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  <c r="AJ757" s="216"/>
      <c r="AK757" s="216"/>
      <c r="AL757" s="216"/>
    </row>
    <row r="758" spans="1:38" ht="16" x14ac:dyDescent="0.2">
      <c r="A758" s="216"/>
      <c r="B758" s="216"/>
      <c r="C758" s="216"/>
      <c r="D758" s="216"/>
      <c r="E758" s="216"/>
      <c r="F758" s="216"/>
      <c r="G758" s="216"/>
      <c r="H758" s="216"/>
      <c r="I758" s="216"/>
      <c r="J758" s="216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  <c r="AJ758" s="216"/>
      <c r="AK758" s="216"/>
      <c r="AL758" s="216"/>
    </row>
    <row r="759" spans="1:38" ht="16" x14ac:dyDescent="0.2">
      <c r="A759" s="216"/>
      <c r="B759" s="216"/>
      <c r="C759" s="216"/>
      <c r="D759" s="216"/>
      <c r="E759" s="216"/>
      <c r="F759" s="216"/>
      <c r="G759" s="216"/>
      <c r="H759" s="216"/>
      <c r="I759" s="216"/>
      <c r="J759" s="216"/>
      <c r="K759" s="216"/>
      <c r="L759" s="216"/>
      <c r="M759" s="216"/>
      <c r="N759" s="216"/>
      <c r="O759" s="216"/>
      <c r="P759" s="216"/>
      <c r="Q759" s="216"/>
      <c r="R759" s="216"/>
      <c r="S759" s="216"/>
      <c r="T759" s="216"/>
      <c r="U759" s="216"/>
      <c r="V759" s="216"/>
      <c r="W759" s="216"/>
      <c r="X759" s="216"/>
      <c r="Y759" s="216"/>
      <c r="Z759" s="216"/>
      <c r="AA759" s="216"/>
      <c r="AB759" s="216"/>
      <c r="AC759" s="216"/>
      <c r="AD759" s="216"/>
      <c r="AE759" s="216"/>
      <c r="AF759" s="216"/>
      <c r="AG759" s="216"/>
      <c r="AH759" s="216"/>
      <c r="AI759" s="216"/>
      <c r="AJ759" s="216"/>
      <c r="AK759" s="216"/>
      <c r="AL759" s="216"/>
    </row>
    <row r="760" spans="1:38" ht="16" x14ac:dyDescent="0.2">
      <c r="A760" s="216"/>
      <c r="B760" s="216"/>
      <c r="C760" s="216"/>
      <c r="D760" s="216"/>
      <c r="E760" s="216"/>
      <c r="F760" s="216"/>
      <c r="G760" s="216"/>
      <c r="H760" s="216"/>
      <c r="I760" s="216"/>
      <c r="J760" s="216"/>
      <c r="K760" s="216"/>
      <c r="L760" s="216"/>
      <c r="M760" s="216"/>
      <c r="N760" s="216"/>
      <c r="O760" s="216"/>
      <c r="P760" s="216"/>
      <c r="Q760" s="216"/>
      <c r="R760" s="216"/>
      <c r="S760" s="216"/>
      <c r="T760" s="216"/>
      <c r="U760" s="216"/>
      <c r="V760" s="216"/>
      <c r="W760" s="216"/>
      <c r="X760" s="216"/>
      <c r="Y760" s="216"/>
      <c r="Z760" s="216"/>
      <c r="AA760" s="216"/>
      <c r="AB760" s="216"/>
      <c r="AC760" s="216"/>
      <c r="AD760" s="216"/>
      <c r="AE760" s="216"/>
      <c r="AF760" s="216"/>
      <c r="AG760" s="216"/>
      <c r="AH760" s="216"/>
      <c r="AI760" s="216"/>
      <c r="AJ760" s="216"/>
      <c r="AK760" s="216"/>
      <c r="AL760" s="216"/>
    </row>
    <row r="761" spans="1:38" ht="16" x14ac:dyDescent="0.2">
      <c r="A761" s="216"/>
      <c r="B761" s="216"/>
      <c r="C761" s="216"/>
      <c r="D761" s="216"/>
      <c r="E761" s="216"/>
      <c r="F761" s="216"/>
      <c r="G761" s="216"/>
      <c r="H761" s="216"/>
      <c r="I761" s="216"/>
      <c r="J761" s="216"/>
      <c r="K761" s="216"/>
      <c r="L761" s="216"/>
      <c r="M761" s="216"/>
      <c r="N761" s="216"/>
      <c r="O761" s="216"/>
      <c r="P761" s="216"/>
      <c r="Q761" s="216"/>
      <c r="R761" s="216"/>
      <c r="S761" s="216"/>
      <c r="T761" s="216"/>
      <c r="U761" s="216"/>
      <c r="V761" s="216"/>
      <c r="W761" s="216"/>
      <c r="X761" s="216"/>
      <c r="Y761" s="216"/>
      <c r="Z761" s="216"/>
      <c r="AA761" s="216"/>
      <c r="AB761" s="216"/>
      <c r="AC761" s="216"/>
      <c r="AD761" s="216"/>
      <c r="AE761" s="216"/>
      <c r="AF761" s="216"/>
      <c r="AG761" s="216"/>
      <c r="AH761" s="216"/>
      <c r="AI761" s="216"/>
      <c r="AJ761" s="216"/>
      <c r="AK761" s="216"/>
      <c r="AL761" s="216"/>
    </row>
    <row r="762" spans="1:38" ht="16" x14ac:dyDescent="0.2">
      <c r="A762" s="216"/>
      <c r="B762" s="216"/>
      <c r="C762" s="216"/>
      <c r="D762" s="216"/>
      <c r="E762" s="216"/>
      <c r="F762" s="216"/>
      <c r="G762" s="216"/>
      <c r="H762" s="216"/>
      <c r="I762" s="216"/>
      <c r="J762" s="216"/>
      <c r="K762" s="216"/>
      <c r="L762" s="216"/>
      <c r="M762" s="216"/>
      <c r="N762" s="216"/>
      <c r="O762" s="216"/>
      <c r="P762" s="216"/>
      <c r="Q762" s="216"/>
      <c r="R762" s="216"/>
      <c r="S762" s="216"/>
      <c r="T762" s="216"/>
      <c r="U762" s="216"/>
      <c r="V762" s="216"/>
      <c r="W762" s="216"/>
      <c r="X762" s="216"/>
      <c r="Y762" s="216"/>
      <c r="Z762" s="216"/>
      <c r="AA762" s="216"/>
      <c r="AB762" s="216"/>
      <c r="AC762" s="216"/>
      <c r="AD762" s="216"/>
      <c r="AE762" s="216"/>
      <c r="AF762" s="216"/>
      <c r="AG762" s="216"/>
      <c r="AH762" s="216"/>
      <c r="AI762" s="216"/>
      <c r="AJ762" s="216"/>
      <c r="AK762" s="216"/>
      <c r="AL762" s="216"/>
    </row>
    <row r="763" spans="1:38" ht="16" x14ac:dyDescent="0.2">
      <c r="A763" s="216"/>
      <c r="B763" s="216"/>
      <c r="C763" s="216"/>
      <c r="D763" s="216"/>
      <c r="E763" s="216"/>
      <c r="F763" s="216"/>
      <c r="G763" s="216"/>
      <c r="H763" s="216"/>
      <c r="I763" s="216"/>
      <c r="J763" s="216"/>
      <c r="K763" s="216"/>
      <c r="L763" s="216"/>
      <c r="M763" s="216"/>
      <c r="N763" s="216"/>
      <c r="O763" s="216"/>
      <c r="P763" s="216"/>
      <c r="Q763" s="216"/>
      <c r="R763" s="216"/>
      <c r="S763" s="216"/>
      <c r="T763" s="216"/>
      <c r="U763" s="216"/>
      <c r="V763" s="216"/>
      <c r="W763" s="216"/>
      <c r="X763" s="216"/>
      <c r="Y763" s="216"/>
      <c r="Z763" s="216"/>
      <c r="AA763" s="216"/>
      <c r="AB763" s="216"/>
      <c r="AC763" s="216"/>
      <c r="AD763" s="216"/>
      <c r="AE763" s="216"/>
      <c r="AF763" s="216"/>
      <c r="AG763" s="216"/>
      <c r="AH763" s="216"/>
      <c r="AI763" s="216"/>
      <c r="AJ763" s="216"/>
      <c r="AK763" s="216"/>
      <c r="AL763" s="216"/>
    </row>
    <row r="764" spans="1:38" ht="16" x14ac:dyDescent="0.2">
      <c r="A764" s="216"/>
      <c r="B764" s="216"/>
      <c r="C764" s="216"/>
      <c r="D764" s="216"/>
      <c r="E764" s="216"/>
      <c r="F764" s="216"/>
      <c r="G764" s="216"/>
      <c r="H764" s="216"/>
      <c r="I764" s="216"/>
      <c r="J764" s="216"/>
      <c r="K764" s="216"/>
      <c r="L764" s="216"/>
      <c r="M764" s="216"/>
      <c r="N764" s="216"/>
      <c r="O764" s="216"/>
      <c r="P764" s="216"/>
      <c r="Q764" s="216"/>
      <c r="R764" s="216"/>
      <c r="S764" s="216"/>
      <c r="T764" s="216"/>
      <c r="U764" s="216"/>
      <c r="V764" s="216"/>
      <c r="W764" s="216"/>
      <c r="X764" s="216"/>
      <c r="Y764" s="216"/>
      <c r="Z764" s="216"/>
      <c r="AA764" s="216"/>
      <c r="AB764" s="216"/>
      <c r="AC764" s="216"/>
      <c r="AD764" s="216"/>
      <c r="AE764" s="216"/>
      <c r="AF764" s="216"/>
      <c r="AG764" s="216"/>
      <c r="AH764" s="216"/>
      <c r="AI764" s="216"/>
      <c r="AJ764" s="216"/>
      <c r="AK764" s="216"/>
      <c r="AL764" s="216"/>
    </row>
    <row r="765" spans="1:38" ht="16" x14ac:dyDescent="0.2">
      <c r="A765" s="216"/>
      <c r="B765" s="216"/>
      <c r="C765" s="216"/>
      <c r="D765" s="216"/>
      <c r="E765" s="216"/>
      <c r="F765" s="216"/>
      <c r="G765" s="216"/>
      <c r="H765" s="216"/>
      <c r="I765" s="216"/>
      <c r="J765" s="216"/>
      <c r="K765" s="216"/>
      <c r="L765" s="216"/>
      <c r="M765" s="216"/>
      <c r="N765" s="216"/>
      <c r="O765" s="216"/>
      <c r="P765" s="216"/>
      <c r="Q765" s="216"/>
      <c r="R765" s="216"/>
      <c r="S765" s="216"/>
      <c r="T765" s="216"/>
      <c r="U765" s="216"/>
      <c r="V765" s="216"/>
      <c r="W765" s="216"/>
      <c r="X765" s="216"/>
      <c r="Y765" s="216"/>
      <c r="Z765" s="216"/>
      <c r="AA765" s="216"/>
      <c r="AB765" s="216"/>
      <c r="AC765" s="216"/>
      <c r="AD765" s="216"/>
      <c r="AE765" s="216"/>
      <c r="AF765" s="216"/>
      <c r="AG765" s="216"/>
      <c r="AH765" s="216"/>
      <c r="AI765" s="216"/>
      <c r="AJ765" s="216"/>
      <c r="AK765" s="216"/>
      <c r="AL765" s="216"/>
    </row>
    <row r="766" spans="1:38" ht="16" x14ac:dyDescent="0.2">
      <c r="A766" s="216"/>
      <c r="B766" s="216"/>
      <c r="C766" s="216"/>
      <c r="D766" s="216"/>
      <c r="E766" s="216"/>
      <c r="F766" s="216"/>
      <c r="G766" s="216"/>
      <c r="H766" s="216"/>
      <c r="I766" s="216"/>
      <c r="J766" s="216"/>
      <c r="K766" s="216"/>
      <c r="L766" s="216"/>
      <c r="M766" s="216"/>
      <c r="N766" s="216"/>
      <c r="O766" s="216"/>
      <c r="P766" s="216"/>
      <c r="Q766" s="216"/>
      <c r="R766" s="216"/>
      <c r="S766" s="216"/>
      <c r="T766" s="216"/>
      <c r="U766" s="216"/>
      <c r="V766" s="216"/>
      <c r="W766" s="216"/>
      <c r="X766" s="216"/>
      <c r="Y766" s="216"/>
      <c r="Z766" s="216"/>
      <c r="AA766" s="216"/>
      <c r="AB766" s="216"/>
      <c r="AC766" s="216"/>
      <c r="AD766" s="216"/>
      <c r="AE766" s="216"/>
      <c r="AF766" s="216"/>
      <c r="AG766" s="216"/>
      <c r="AH766" s="216"/>
      <c r="AI766" s="216"/>
      <c r="AJ766" s="216"/>
      <c r="AK766" s="216"/>
      <c r="AL766" s="216"/>
    </row>
    <row r="767" spans="1:38" ht="16" x14ac:dyDescent="0.2">
      <c r="A767" s="216"/>
      <c r="B767" s="216"/>
      <c r="C767" s="216"/>
      <c r="D767" s="216"/>
      <c r="E767" s="216"/>
      <c r="F767" s="216"/>
      <c r="G767" s="216"/>
      <c r="H767" s="216"/>
      <c r="I767" s="216"/>
      <c r="J767" s="216"/>
      <c r="K767" s="216"/>
      <c r="L767" s="216"/>
      <c r="M767" s="216"/>
      <c r="N767" s="216"/>
      <c r="O767" s="216"/>
      <c r="P767" s="216"/>
      <c r="Q767" s="216"/>
      <c r="R767" s="216"/>
      <c r="S767" s="216"/>
      <c r="T767" s="216"/>
      <c r="U767" s="216"/>
      <c r="V767" s="216"/>
      <c r="W767" s="216"/>
      <c r="X767" s="216"/>
      <c r="Y767" s="216"/>
      <c r="Z767" s="216"/>
      <c r="AA767" s="216"/>
      <c r="AB767" s="216"/>
      <c r="AC767" s="216"/>
      <c r="AD767" s="216"/>
      <c r="AE767" s="216"/>
      <c r="AF767" s="216"/>
      <c r="AG767" s="216"/>
      <c r="AH767" s="216"/>
      <c r="AI767" s="216"/>
      <c r="AJ767" s="216"/>
      <c r="AK767" s="216"/>
      <c r="AL767" s="216"/>
    </row>
    <row r="768" spans="1:38" ht="16" x14ac:dyDescent="0.2">
      <c r="A768" s="216"/>
      <c r="B768" s="216"/>
      <c r="C768" s="216"/>
      <c r="D768" s="216"/>
      <c r="E768" s="216"/>
      <c r="F768" s="216"/>
      <c r="G768" s="216"/>
      <c r="H768" s="216"/>
      <c r="I768" s="216"/>
      <c r="J768" s="216"/>
      <c r="K768" s="216"/>
      <c r="L768" s="216"/>
      <c r="M768" s="216"/>
      <c r="N768" s="216"/>
      <c r="O768" s="216"/>
      <c r="P768" s="216"/>
      <c r="Q768" s="216"/>
      <c r="R768" s="216"/>
      <c r="S768" s="216"/>
      <c r="T768" s="216"/>
      <c r="U768" s="216"/>
      <c r="V768" s="216"/>
      <c r="W768" s="216"/>
      <c r="X768" s="216"/>
      <c r="Y768" s="216"/>
      <c r="Z768" s="216"/>
      <c r="AA768" s="216"/>
      <c r="AB768" s="216"/>
      <c r="AC768" s="216"/>
      <c r="AD768" s="216"/>
      <c r="AE768" s="216"/>
      <c r="AF768" s="216"/>
      <c r="AG768" s="216"/>
      <c r="AH768" s="216"/>
      <c r="AI768" s="216"/>
      <c r="AJ768" s="216"/>
      <c r="AK768" s="216"/>
      <c r="AL768" s="216"/>
    </row>
    <row r="769" spans="1:38" ht="16" x14ac:dyDescent="0.2">
      <c r="A769" s="216"/>
      <c r="B769" s="216"/>
      <c r="C769" s="216"/>
      <c r="D769" s="216"/>
      <c r="E769" s="216"/>
      <c r="F769" s="216"/>
      <c r="G769" s="216"/>
      <c r="H769" s="216"/>
      <c r="I769" s="216"/>
      <c r="J769" s="216"/>
      <c r="K769" s="216"/>
      <c r="L769" s="216"/>
      <c r="M769" s="216"/>
      <c r="N769" s="216"/>
      <c r="O769" s="216"/>
      <c r="P769" s="216"/>
      <c r="Q769" s="216"/>
      <c r="R769" s="216"/>
      <c r="S769" s="216"/>
      <c r="T769" s="216"/>
      <c r="U769" s="216"/>
      <c r="V769" s="216"/>
      <c r="W769" s="216"/>
      <c r="X769" s="216"/>
      <c r="Y769" s="216"/>
      <c r="Z769" s="216"/>
      <c r="AA769" s="216"/>
      <c r="AB769" s="216"/>
      <c r="AC769" s="216"/>
      <c r="AD769" s="216"/>
      <c r="AE769" s="216"/>
      <c r="AF769" s="216"/>
      <c r="AG769" s="216"/>
      <c r="AH769" s="216"/>
      <c r="AI769" s="216"/>
      <c r="AJ769" s="216"/>
      <c r="AK769" s="216"/>
      <c r="AL769" s="216"/>
    </row>
    <row r="770" spans="1:38" ht="16" x14ac:dyDescent="0.2">
      <c r="A770" s="216"/>
      <c r="B770" s="216"/>
      <c r="C770" s="216"/>
      <c r="D770" s="216"/>
      <c r="E770" s="216"/>
      <c r="F770" s="216"/>
      <c r="G770" s="216"/>
      <c r="H770" s="216"/>
      <c r="I770" s="216"/>
      <c r="J770" s="216"/>
      <c r="K770" s="216"/>
      <c r="L770" s="216"/>
      <c r="M770" s="216"/>
      <c r="N770" s="216"/>
      <c r="O770" s="216"/>
      <c r="P770" s="216"/>
      <c r="Q770" s="216"/>
      <c r="R770" s="216"/>
      <c r="S770" s="216"/>
      <c r="T770" s="216"/>
      <c r="U770" s="216"/>
      <c r="V770" s="216"/>
      <c r="W770" s="216"/>
      <c r="X770" s="216"/>
      <c r="Y770" s="216"/>
      <c r="Z770" s="216"/>
      <c r="AA770" s="216"/>
      <c r="AB770" s="216"/>
      <c r="AC770" s="216"/>
      <c r="AD770" s="216"/>
      <c r="AE770" s="216"/>
      <c r="AF770" s="216"/>
      <c r="AG770" s="216"/>
      <c r="AH770" s="216"/>
      <c r="AI770" s="216"/>
      <c r="AJ770" s="216"/>
      <c r="AK770" s="216"/>
      <c r="AL770" s="216"/>
    </row>
    <row r="771" spans="1:38" ht="16" x14ac:dyDescent="0.2">
      <c r="A771" s="216"/>
      <c r="B771" s="216"/>
      <c r="C771" s="216"/>
      <c r="D771" s="216"/>
      <c r="E771" s="216"/>
      <c r="F771" s="216"/>
      <c r="G771" s="216"/>
      <c r="H771" s="216"/>
      <c r="I771" s="216"/>
      <c r="J771" s="216"/>
      <c r="K771" s="216"/>
      <c r="L771" s="216"/>
      <c r="M771" s="216"/>
      <c r="N771" s="216"/>
      <c r="O771" s="216"/>
      <c r="P771" s="216"/>
      <c r="Q771" s="216"/>
      <c r="R771" s="216"/>
      <c r="S771" s="216"/>
      <c r="T771" s="216"/>
      <c r="U771" s="216"/>
      <c r="V771" s="216"/>
      <c r="W771" s="216"/>
      <c r="X771" s="216"/>
      <c r="Y771" s="216"/>
      <c r="Z771" s="216"/>
      <c r="AA771" s="216"/>
      <c r="AB771" s="216"/>
      <c r="AC771" s="216"/>
      <c r="AD771" s="216"/>
      <c r="AE771" s="216"/>
      <c r="AF771" s="216"/>
      <c r="AG771" s="216"/>
      <c r="AH771" s="216"/>
      <c r="AI771" s="216"/>
      <c r="AJ771" s="216"/>
      <c r="AK771" s="216"/>
      <c r="AL771" s="216"/>
    </row>
    <row r="772" spans="1:38" ht="16" x14ac:dyDescent="0.2">
      <c r="A772" s="216"/>
      <c r="B772" s="216"/>
      <c r="C772" s="216"/>
      <c r="D772" s="216"/>
      <c r="E772" s="216"/>
      <c r="F772" s="216"/>
      <c r="G772" s="216"/>
      <c r="H772" s="216"/>
      <c r="I772" s="216"/>
      <c r="J772" s="216"/>
      <c r="K772" s="216"/>
      <c r="L772" s="216"/>
      <c r="M772" s="216"/>
      <c r="N772" s="216"/>
      <c r="O772" s="216"/>
      <c r="P772" s="216"/>
      <c r="Q772" s="216"/>
      <c r="R772" s="216"/>
      <c r="S772" s="216"/>
      <c r="T772" s="216"/>
      <c r="U772" s="216"/>
      <c r="V772" s="216"/>
      <c r="W772" s="216"/>
      <c r="X772" s="216"/>
      <c r="Y772" s="216"/>
      <c r="Z772" s="216"/>
      <c r="AA772" s="216"/>
      <c r="AB772" s="216"/>
      <c r="AC772" s="216"/>
      <c r="AD772" s="216"/>
      <c r="AE772" s="216"/>
      <c r="AF772" s="216"/>
      <c r="AG772" s="216"/>
      <c r="AH772" s="216"/>
      <c r="AI772" s="216"/>
      <c r="AJ772" s="216"/>
      <c r="AK772" s="216"/>
      <c r="AL772" s="216"/>
    </row>
    <row r="773" spans="1:38" ht="16" x14ac:dyDescent="0.2">
      <c r="A773" s="216"/>
      <c r="B773" s="216"/>
      <c r="C773" s="216"/>
      <c r="D773" s="216"/>
      <c r="E773" s="216"/>
      <c r="F773" s="216"/>
      <c r="G773" s="216"/>
      <c r="H773" s="216"/>
      <c r="I773" s="216"/>
      <c r="J773" s="216"/>
      <c r="K773" s="216"/>
      <c r="L773" s="216"/>
      <c r="M773" s="216"/>
      <c r="N773" s="216"/>
      <c r="O773" s="216"/>
      <c r="P773" s="216"/>
      <c r="Q773" s="216"/>
      <c r="R773" s="216"/>
      <c r="S773" s="216"/>
      <c r="T773" s="216"/>
      <c r="U773" s="216"/>
      <c r="V773" s="216"/>
      <c r="W773" s="216"/>
      <c r="X773" s="216"/>
      <c r="Y773" s="216"/>
      <c r="Z773" s="216"/>
      <c r="AA773" s="216"/>
      <c r="AB773" s="216"/>
      <c r="AC773" s="216"/>
      <c r="AD773" s="216"/>
      <c r="AE773" s="216"/>
      <c r="AF773" s="216"/>
      <c r="AG773" s="216"/>
      <c r="AH773" s="216"/>
      <c r="AI773" s="216"/>
      <c r="AJ773" s="216"/>
      <c r="AK773" s="216"/>
      <c r="AL773" s="216"/>
    </row>
    <row r="774" spans="1:38" ht="16" x14ac:dyDescent="0.2">
      <c r="A774" s="216"/>
      <c r="B774" s="216"/>
      <c r="C774" s="216"/>
      <c r="D774" s="216"/>
      <c r="E774" s="216"/>
      <c r="F774" s="216"/>
      <c r="G774" s="216"/>
      <c r="H774" s="216"/>
      <c r="I774" s="216"/>
      <c r="J774" s="216"/>
      <c r="K774" s="216"/>
      <c r="L774" s="216"/>
      <c r="M774" s="216"/>
      <c r="N774" s="216"/>
      <c r="O774" s="216"/>
      <c r="P774" s="216"/>
      <c r="Q774" s="216"/>
      <c r="R774" s="216"/>
      <c r="S774" s="216"/>
      <c r="T774" s="216"/>
      <c r="U774" s="216"/>
      <c r="V774" s="216"/>
      <c r="W774" s="216"/>
      <c r="X774" s="216"/>
      <c r="Y774" s="216"/>
      <c r="Z774" s="216"/>
      <c r="AA774" s="216"/>
      <c r="AB774" s="216"/>
      <c r="AC774" s="216"/>
      <c r="AD774" s="216"/>
      <c r="AE774" s="216"/>
      <c r="AF774" s="216"/>
      <c r="AG774" s="216"/>
      <c r="AH774" s="216"/>
      <c r="AI774" s="216"/>
      <c r="AJ774" s="216"/>
      <c r="AK774" s="216"/>
      <c r="AL774" s="216"/>
    </row>
    <row r="775" spans="1:38" ht="16" x14ac:dyDescent="0.2">
      <c r="A775" s="216"/>
      <c r="B775" s="216"/>
      <c r="C775" s="216"/>
      <c r="D775" s="216"/>
      <c r="E775" s="216"/>
      <c r="F775" s="216"/>
      <c r="G775" s="216"/>
      <c r="H775" s="216"/>
      <c r="I775" s="216"/>
      <c r="J775" s="216"/>
      <c r="K775" s="216"/>
      <c r="L775" s="216"/>
      <c r="M775" s="216"/>
      <c r="N775" s="216"/>
      <c r="O775" s="216"/>
      <c r="P775" s="216"/>
      <c r="Q775" s="216"/>
      <c r="R775" s="216"/>
      <c r="S775" s="216"/>
      <c r="T775" s="216"/>
      <c r="U775" s="216"/>
      <c r="V775" s="216"/>
      <c r="W775" s="216"/>
      <c r="X775" s="216"/>
      <c r="Y775" s="216"/>
      <c r="Z775" s="216"/>
      <c r="AA775" s="216"/>
      <c r="AB775" s="216"/>
      <c r="AC775" s="216"/>
      <c r="AD775" s="216"/>
      <c r="AE775" s="216"/>
      <c r="AF775" s="216"/>
      <c r="AG775" s="216"/>
      <c r="AH775" s="216"/>
      <c r="AI775" s="216"/>
      <c r="AJ775" s="216"/>
      <c r="AK775" s="216"/>
      <c r="AL775" s="216"/>
    </row>
    <row r="776" spans="1:38" ht="16" x14ac:dyDescent="0.2">
      <c r="A776" s="216"/>
      <c r="B776" s="216"/>
      <c r="C776" s="216"/>
      <c r="D776" s="216"/>
      <c r="E776" s="216"/>
      <c r="F776" s="216"/>
      <c r="G776" s="216"/>
      <c r="H776" s="216"/>
      <c r="I776" s="216"/>
      <c r="J776" s="216"/>
      <c r="K776" s="216"/>
      <c r="L776" s="216"/>
      <c r="M776" s="216"/>
      <c r="N776" s="216"/>
      <c r="O776" s="216"/>
      <c r="P776" s="216"/>
      <c r="Q776" s="216"/>
      <c r="R776" s="216"/>
      <c r="S776" s="216"/>
      <c r="T776" s="216"/>
      <c r="U776" s="216"/>
      <c r="V776" s="216"/>
      <c r="W776" s="216"/>
      <c r="X776" s="216"/>
      <c r="Y776" s="216"/>
      <c r="Z776" s="216"/>
      <c r="AA776" s="216"/>
      <c r="AB776" s="216"/>
      <c r="AC776" s="216"/>
      <c r="AD776" s="216"/>
      <c r="AE776" s="216"/>
      <c r="AF776" s="216"/>
      <c r="AG776" s="216"/>
      <c r="AH776" s="216"/>
      <c r="AI776" s="216"/>
      <c r="AJ776" s="216"/>
      <c r="AK776" s="216"/>
      <c r="AL776" s="216"/>
    </row>
    <row r="777" spans="1:38" ht="16" x14ac:dyDescent="0.2">
      <c r="A777" s="216"/>
      <c r="B777" s="216"/>
      <c r="C777" s="216"/>
      <c r="D777" s="216"/>
      <c r="E777" s="216"/>
      <c r="F777" s="216"/>
      <c r="G777" s="216"/>
      <c r="H777" s="216"/>
      <c r="I777" s="216"/>
      <c r="J777" s="216"/>
      <c r="K777" s="216"/>
      <c r="L777" s="216"/>
      <c r="M777" s="216"/>
      <c r="N777" s="216"/>
      <c r="O777" s="216"/>
      <c r="P777" s="216"/>
      <c r="Q777" s="216"/>
      <c r="R777" s="216"/>
      <c r="S777" s="216"/>
      <c r="T777" s="216"/>
      <c r="U777" s="216"/>
      <c r="V777" s="216"/>
      <c r="W777" s="216"/>
      <c r="X777" s="216"/>
      <c r="Y777" s="216"/>
      <c r="Z777" s="216"/>
      <c r="AA777" s="216"/>
      <c r="AB777" s="216"/>
      <c r="AC777" s="216"/>
      <c r="AD777" s="216"/>
      <c r="AE777" s="216"/>
      <c r="AF777" s="216"/>
      <c r="AG777" s="216"/>
      <c r="AH777" s="216"/>
      <c r="AI777" s="216"/>
      <c r="AJ777" s="216"/>
      <c r="AK777" s="216"/>
      <c r="AL777" s="216"/>
    </row>
    <row r="778" spans="1:38" ht="16" x14ac:dyDescent="0.2">
      <c r="A778" s="216"/>
      <c r="B778" s="216"/>
      <c r="C778" s="216"/>
      <c r="D778" s="216"/>
      <c r="E778" s="216"/>
      <c r="F778" s="216"/>
      <c r="G778" s="216"/>
      <c r="H778" s="216"/>
      <c r="I778" s="216"/>
      <c r="J778" s="216"/>
      <c r="K778" s="216"/>
      <c r="L778" s="216"/>
      <c r="M778" s="216"/>
      <c r="N778" s="216"/>
      <c r="O778" s="216"/>
      <c r="P778" s="216"/>
      <c r="Q778" s="216"/>
      <c r="R778" s="216"/>
      <c r="S778" s="216"/>
      <c r="T778" s="216"/>
      <c r="U778" s="216"/>
      <c r="V778" s="216"/>
      <c r="W778" s="216"/>
      <c r="X778" s="216"/>
      <c r="Y778" s="216"/>
      <c r="Z778" s="216"/>
      <c r="AA778" s="216"/>
      <c r="AB778" s="216"/>
      <c r="AC778" s="216"/>
      <c r="AD778" s="216"/>
      <c r="AE778" s="216"/>
      <c r="AF778" s="216"/>
      <c r="AG778" s="216"/>
      <c r="AH778" s="216"/>
      <c r="AI778" s="216"/>
      <c r="AJ778" s="216"/>
      <c r="AK778" s="216"/>
      <c r="AL778" s="216"/>
    </row>
    <row r="779" spans="1:38" ht="16" x14ac:dyDescent="0.2">
      <c r="A779" s="216"/>
      <c r="B779" s="216"/>
      <c r="C779" s="216"/>
      <c r="D779" s="216"/>
      <c r="E779" s="216"/>
      <c r="F779" s="216"/>
      <c r="G779" s="216"/>
      <c r="H779" s="216"/>
      <c r="I779" s="216"/>
      <c r="J779" s="216"/>
      <c r="K779" s="216"/>
      <c r="L779" s="216"/>
      <c r="M779" s="216"/>
      <c r="N779" s="216"/>
      <c r="O779" s="216"/>
      <c r="P779" s="216"/>
      <c r="Q779" s="216"/>
      <c r="R779" s="216"/>
      <c r="S779" s="216"/>
      <c r="T779" s="216"/>
      <c r="U779" s="216"/>
      <c r="V779" s="216"/>
      <c r="W779" s="216"/>
      <c r="X779" s="216"/>
      <c r="Y779" s="216"/>
      <c r="Z779" s="216"/>
      <c r="AA779" s="216"/>
      <c r="AB779" s="216"/>
      <c r="AC779" s="216"/>
      <c r="AD779" s="216"/>
      <c r="AE779" s="216"/>
      <c r="AF779" s="216"/>
      <c r="AG779" s="216"/>
      <c r="AH779" s="216"/>
      <c r="AI779" s="216"/>
      <c r="AJ779" s="216"/>
      <c r="AK779" s="216"/>
      <c r="AL779" s="216"/>
    </row>
    <row r="780" spans="1:38" ht="16" x14ac:dyDescent="0.2">
      <c r="A780" s="216"/>
      <c r="B780" s="216"/>
      <c r="C780" s="216"/>
      <c r="D780" s="216"/>
      <c r="E780" s="216"/>
      <c r="F780" s="216"/>
      <c r="G780" s="216"/>
      <c r="H780" s="216"/>
      <c r="I780" s="216"/>
      <c r="J780" s="216"/>
      <c r="K780" s="216"/>
      <c r="L780" s="216"/>
      <c r="M780" s="216"/>
      <c r="N780" s="216"/>
      <c r="O780" s="216"/>
      <c r="P780" s="216"/>
      <c r="Q780" s="216"/>
      <c r="R780" s="216"/>
      <c r="S780" s="216"/>
      <c r="T780" s="216"/>
      <c r="U780" s="216"/>
      <c r="V780" s="216"/>
      <c r="W780" s="216"/>
      <c r="X780" s="216"/>
      <c r="Y780" s="216"/>
      <c r="Z780" s="216"/>
      <c r="AA780" s="216"/>
      <c r="AB780" s="216"/>
      <c r="AC780" s="216"/>
      <c r="AD780" s="216"/>
      <c r="AE780" s="216"/>
      <c r="AF780" s="216"/>
      <c r="AG780" s="216"/>
      <c r="AH780" s="216"/>
      <c r="AI780" s="216"/>
      <c r="AJ780" s="216"/>
      <c r="AK780" s="216"/>
      <c r="AL780" s="216"/>
    </row>
    <row r="781" spans="1:38" ht="16" x14ac:dyDescent="0.2">
      <c r="A781" s="216"/>
      <c r="B781" s="216"/>
      <c r="C781" s="216"/>
      <c r="D781" s="216"/>
      <c r="E781" s="216"/>
      <c r="F781" s="216"/>
      <c r="G781" s="216"/>
      <c r="H781" s="216"/>
      <c r="I781" s="216"/>
      <c r="J781" s="216"/>
      <c r="K781" s="216"/>
      <c r="L781" s="216"/>
      <c r="M781" s="216"/>
      <c r="N781" s="216"/>
      <c r="O781" s="216"/>
      <c r="P781" s="216"/>
      <c r="Q781" s="216"/>
      <c r="R781" s="216"/>
      <c r="S781" s="216"/>
      <c r="T781" s="216"/>
      <c r="U781" s="216"/>
      <c r="V781" s="216"/>
      <c r="W781" s="216"/>
      <c r="X781" s="216"/>
      <c r="Y781" s="216"/>
      <c r="Z781" s="216"/>
      <c r="AA781" s="216"/>
      <c r="AB781" s="216"/>
      <c r="AC781" s="216"/>
      <c r="AD781" s="216"/>
      <c r="AE781" s="216"/>
      <c r="AF781" s="216"/>
      <c r="AG781" s="216"/>
      <c r="AH781" s="216"/>
      <c r="AI781" s="216"/>
      <c r="AJ781" s="216"/>
      <c r="AK781" s="216"/>
      <c r="AL781" s="216"/>
    </row>
    <row r="782" spans="1:38" ht="16" x14ac:dyDescent="0.2">
      <c r="A782" s="216"/>
      <c r="B782" s="216"/>
      <c r="C782" s="216"/>
      <c r="D782" s="216"/>
      <c r="E782" s="216"/>
      <c r="F782" s="216"/>
      <c r="G782" s="216"/>
      <c r="H782" s="216"/>
      <c r="I782" s="216"/>
      <c r="J782" s="216"/>
      <c r="K782" s="216"/>
      <c r="L782" s="216"/>
      <c r="M782" s="216"/>
      <c r="N782" s="216"/>
      <c r="O782" s="216"/>
      <c r="P782" s="216"/>
      <c r="Q782" s="216"/>
      <c r="R782" s="216"/>
      <c r="S782" s="216"/>
      <c r="T782" s="216"/>
      <c r="U782" s="216"/>
      <c r="V782" s="216"/>
      <c r="W782" s="216"/>
      <c r="X782" s="216"/>
      <c r="Y782" s="216"/>
      <c r="Z782" s="216"/>
      <c r="AA782" s="216"/>
      <c r="AB782" s="216"/>
      <c r="AC782" s="216"/>
      <c r="AD782" s="216"/>
      <c r="AE782" s="216"/>
      <c r="AF782" s="216"/>
      <c r="AG782" s="216"/>
      <c r="AH782" s="216"/>
      <c r="AI782" s="216"/>
      <c r="AJ782" s="216"/>
      <c r="AK782" s="216"/>
      <c r="AL782" s="216"/>
    </row>
    <row r="783" spans="1:38" ht="16" x14ac:dyDescent="0.2">
      <c r="A783" s="216"/>
      <c r="B783" s="216"/>
      <c r="C783" s="216"/>
      <c r="D783" s="216"/>
      <c r="E783" s="216"/>
      <c r="F783" s="216"/>
      <c r="G783" s="216"/>
      <c r="H783" s="216"/>
      <c r="I783" s="216"/>
      <c r="J783" s="216"/>
      <c r="K783" s="216"/>
      <c r="L783" s="216"/>
      <c r="M783" s="216"/>
      <c r="N783" s="216"/>
      <c r="O783" s="216"/>
      <c r="P783" s="216"/>
      <c r="Q783" s="216"/>
      <c r="R783" s="216"/>
      <c r="S783" s="216"/>
      <c r="T783" s="216"/>
      <c r="U783" s="216"/>
      <c r="V783" s="216"/>
      <c r="W783" s="216"/>
      <c r="X783" s="216"/>
      <c r="Y783" s="216"/>
      <c r="Z783" s="216"/>
      <c r="AA783" s="216"/>
      <c r="AB783" s="216"/>
      <c r="AC783" s="216"/>
      <c r="AD783" s="216"/>
      <c r="AE783" s="216"/>
      <c r="AF783" s="216"/>
      <c r="AG783" s="216"/>
      <c r="AH783" s="216"/>
      <c r="AI783" s="216"/>
      <c r="AJ783" s="216"/>
      <c r="AK783" s="216"/>
      <c r="AL783" s="216"/>
    </row>
    <row r="784" spans="1:38" ht="16" x14ac:dyDescent="0.2">
      <c r="A784" s="216"/>
      <c r="B784" s="216"/>
      <c r="C784" s="216"/>
      <c r="D784" s="216"/>
      <c r="E784" s="216"/>
      <c r="F784" s="216"/>
      <c r="G784" s="216"/>
      <c r="H784" s="216"/>
      <c r="I784" s="216"/>
      <c r="J784" s="216"/>
      <c r="K784" s="216"/>
      <c r="L784" s="216"/>
      <c r="M784" s="216"/>
      <c r="N784" s="216"/>
      <c r="O784" s="216"/>
      <c r="P784" s="216"/>
      <c r="Q784" s="216"/>
      <c r="R784" s="216"/>
      <c r="S784" s="216"/>
      <c r="T784" s="216"/>
      <c r="U784" s="216"/>
      <c r="V784" s="216"/>
      <c r="W784" s="216"/>
      <c r="X784" s="216"/>
      <c r="Y784" s="216"/>
      <c r="Z784" s="216"/>
      <c r="AA784" s="216"/>
      <c r="AB784" s="216"/>
      <c r="AC784" s="216"/>
      <c r="AD784" s="216"/>
      <c r="AE784" s="216"/>
      <c r="AF784" s="216"/>
      <c r="AG784" s="216"/>
      <c r="AH784" s="216"/>
      <c r="AI784" s="216"/>
      <c r="AJ784" s="216"/>
      <c r="AK784" s="216"/>
      <c r="AL784" s="216"/>
    </row>
    <row r="785" spans="1:38" ht="16" x14ac:dyDescent="0.2">
      <c r="A785" s="216"/>
      <c r="B785" s="216"/>
      <c r="C785" s="216"/>
      <c r="D785" s="216"/>
      <c r="E785" s="216"/>
      <c r="F785" s="216"/>
      <c r="G785" s="216"/>
      <c r="H785" s="216"/>
      <c r="I785" s="216"/>
      <c r="J785" s="216"/>
      <c r="K785" s="216"/>
      <c r="L785" s="216"/>
      <c r="M785" s="216"/>
      <c r="N785" s="216"/>
      <c r="O785" s="216"/>
      <c r="P785" s="216"/>
      <c r="Q785" s="216"/>
      <c r="R785" s="216"/>
      <c r="S785" s="216"/>
      <c r="T785" s="216"/>
      <c r="U785" s="216"/>
      <c r="V785" s="216"/>
      <c r="W785" s="216"/>
      <c r="X785" s="216"/>
      <c r="Y785" s="216"/>
      <c r="Z785" s="216"/>
      <c r="AA785" s="216"/>
      <c r="AB785" s="216"/>
      <c r="AC785" s="216"/>
      <c r="AD785" s="216"/>
      <c r="AE785" s="216"/>
      <c r="AF785" s="216"/>
      <c r="AG785" s="216"/>
      <c r="AH785" s="216"/>
      <c r="AI785" s="216"/>
      <c r="AJ785" s="216"/>
      <c r="AK785" s="216"/>
      <c r="AL785" s="216"/>
    </row>
    <row r="786" spans="1:38" ht="16" x14ac:dyDescent="0.2">
      <c r="A786" s="216"/>
      <c r="B786" s="216"/>
      <c r="C786" s="216"/>
      <c r="D786" s="216"/>
      <c r="E786" s="216"/>
      <c r="F786" s="216"/>
      <c r="G786" s="216"/>
      <c r="H786" s="216"/>
      <c r="I786" s="216"/>
      <c r="J786" s="216"/>
      <c r="K786" s="216"/>
      <c r="L786" s="216"/>
      <c r="M786" s="216"/>
      <c r="N786" s="216"/>
      <c r="O786" s="216"/>
      <c r="P786" s="216"/>
      <c r="Q786" s="216"/>
      <c r="R786" s="216"/>
      <c r="S786" s="216"/>
      <c r="T786" s="216"/>
      <c r="U786" s="216"/>
      <c r="V786" s="216"/>
      <c r="W786" s="216"/>
      <c r="X786" s="216"/>
      <c r="Y786" s="216"/>
      <c r="Z786" s="216"/>
      <c r="AA786" s="216"/>
      <c r="AB786" s="216"/>
      <c r="AC786" s="216"/>
      <c r="AD786" s="216"/>
      <c r="AE786" s="216"/>
      <c r="AF786" s="216"/>
      <c r="AG786" s="216"/>
      <c r="AH786" s="216"/>
      <c r="AI786" s="216"/>
      <c r="AJ786" s="216"/>
      <c r="AK786" s="216"/>
      <c r="AL786" s="216"/>
    </row>
    <row r="787" spans="1:38" ht="16" x14ac:dyDescent="0.2">
      <c r="A787" s="216"/>
      <c r="B787" s="216"/>
      <c r="C787" s="216"/>
      <c r="D787" s="216"/>
      <c r="E787" s="216"/>
      <c r="F787" s="216"/>
      <c r="G787" s="216"/>
      <c r="H787" s="216"/>
      <c r="I787" s="216"/>
      <c r="J787" s="216"/>
      <c r="K787" s="216"/>
      <c r="L787" s="216"/>
      <c r="M787" s="216"/>
      <c r="N787" s="216"/>
      <c r="O787" s="216"/>
      <c r="P787" s="216"/>
      <c r="Q787" s="216"/>
      <c r="R787" s="216"/>
      <c r="S787" s="216"/>
      <c r="T787" s="216"/>
      <c r="U787" s="216"/>
      <c r="V787" s="216"/>
      <c r="W787" s="216"/>
      <c r="X787" s="216"/>
      <c r="Y787" s="216"/>
      <c r="Z787" s="216"/>
      <c r="AA787" s="216"/>
      <c r="AB787" s="216"/>
      <c r="AC787" s="216"/>
      <c r="AD787" s="216"/>
      <c r="AE787" s="216"/>
      <c r="AF787" s="216"/>
      <c r="AG787" s="216"/>
      <c r="AH787" s="216"/>
      <c r="AI787" s="216"/>
      <c r="AJ787" s="216"/>
      <c r="AK787" s="216"/>
      <c r="AL787" s="216"/>
    </row>
    <row r="788" spans="1:38" ht="16" x14ac:dyDescent="0.2">
      <c r="A788" s="216"/>
      <c r="B788" s="216"/>
      <c r="C788" s="216"/>
      <c r="D788" s="216"/>
      <c r="E788" s="216"/>
      <c r="F788" s="216"/>
      <c r="G788" s="216"/>
      <c r="H788" s="216"/>
      <c r="I788" s="216"/>
      <c r="J788" s="216"/>
      <c r="K788" s="216"/>
      <c r="L788" s="216"/>
      <c r="M788" s="216"/>
      <c r="N788" s="216"/>
      <c r="O788" s="216"/>
      <c r="P788" s="216"/>
      <c r="Q788" s="216"/>
      <c r="R788" s="216"/>
      <c r="S788" s="216"/>
      <c r="T788" s="216"/>
      <c r="U788" s="216"/>
      <c r="V788" s="216"/>
      <c r="W788" s="216"/>
      <c r="X788" s="216"/>
      <c r="Y788" s="216"/>
      <c r="Z788" s="216"/>
      <c r="AA788" s="216"/>
      <c r="AB788" s="216"/>
      <c r="AC788" s="216"/>
      <c r="AD788" s="216"/>
      <c r="AE788" s="216"/>
      <c r="AF788" s="216"/>
      <c r="AG788" s="216"/>
      <c r="AH788" s="216"/>
      <c r="AI788" s="216"/>
      <c r="AJ788" s="216"/>
      <c r="AK788" s="216"/>
      <c r="AL788" s="216"/>
    </row>
    <row r="789" spans="1:38" ht="16" x14ac:dyDescent="0.2">
      <c r="A789" s="216"/>
      <c r="B789" s="216"/>
      <c r="C789" s="216"/>
      <c r="D789" s="216"/>
      <c r="E789" s="216"/>
      <c r="F789" s="216"/>
      <c r="G789" s="216"/>
      <c r="H789" s="216"/>
      <c r="I789" s="216"/>
      <c r="J789" s="216"/>
      <c r="K789" s="216"/>
      <c r="L789" s="216"/>
      <c r="M789" s="216"/>
      <c r="N789" s="216"/>
      <c r="O789" s="216"/>
      <c r="P789" s="216"/>
      <c r="Q789" s="216"/>
      <c r="R789" s="216"/>
      <c r="S789" s="216"/>
      <c r="T789" s="216"/>
      <c r="U789" s="216"/>
      <c r="V789" s="216"/>
      <c r="W789" s="216"/>
      <c r="X789" s="216"/>
      <c r="Y789" s="216"/>
      <c r="Z789" s="216"/>
      <c r="AA789" s="216"/>
      <c r="AB789" s="216"/>
      <c r="AC789" s="216"/>
      <c r="AD789" s="216"/>
      <c r="AE789" s="216"/>
      <c r="AF789" s="216"/>
      <c r="AG789" s="216"/>
      <c r="AH789" s="216"/>
      <c r="AI789" s="216"/>
      <c r="AJ789" s="216"/>
      <c r="AK789" s="216"/>
      <c r="AL789" s="216"/>
    </row>
    <row r="790" spans="1:38" ht="16" x14ac:dyDescent="0.2">
      <c r="A790" s="216"/>
      <c r="B790" s="216"/>
      <c r="C790" s="216"/>
      <c r="D790" s="216"/>
      <c r="E790" s="216"/>
      <c r="F790" s="216"/>
      <c r="G790" s="216"/>
      <c r="H790" s="216"/>
      <c r="I790" s="216"/>
      <c r="J790" s="216"/>
      <c r="K790" s="216"/>
      <c r="L790" s="216"/>
      <c r="M790" s="216"/>
      <c r="N790" s="216"/>
      <c r="O790" s="216"/>
      <c r="P790" s="216"/>
      <c r="Q790" s="216"/>
      <c r="R790" s="216"/>
      <c r="S790" s="216"/>
      <c r="T790" s="216"/>
      <c r="U790" s="216"/>
      <c r="V790" s="216"/>
      <c r="W790" s="216"/>
      <c r="X790" s="216"/>
      <c r="Y790" s="216"/>
      <c r="Z790" s="216"/>
      <c r="AA790" s="216"/>
      <c r="AB790" s="216"/>
      <c r="AC790" s="216"/>
      <c r="AD790" s="216"/>
      <c r="AE790" s="216"/>
      <c r="AF790" s="216"/>
      <c r="AG790" s="216"/>
      <c r="AH790" s="216"/>
      <c r="AI790" s="216"/>
      <c r="AJ790" s="216"/>
      <c r="AK790" s="216"/>
      <c r="AL790" s="216"/>
    </row>
    <row r="791" spans="1:38" ht="16" x14ac:dyDescent="0.2">
      <c r="A791" s="216"/>
      <c r="B791" s="216"/>
      <c r="C791" s="216"/>
      <c r="D791" s="216"/>
      <c r="E791" s="216"/>
      <c r="F791" s="216"/>
      <c r="G791" s="216"/>
      <c r="H791" s="216"/>
      <c r="I791" s="216"/>
      <c r="J791" s="216"/>
      <c r="K791" s="216"/>
      <c r="L791" s="216"/>
      <c r="M791" s="216"/>
      <c r="N791" s="216"/>
      <c r="O791" s="216"/>
      <c r="P791" s="216"/>
      <c r="Q791" s="216"/>
      <c r="R791" s="216"/>
      <c r="S791" s="216"/>
      <c r="T791" s="216"/>
      <c r="U791" s="216"/>
      <c r="V791" s="216"/>
      <c r="W791" s="216"/>
      <c r="X791" s="216"/>
      <c r="Y791" s="216"/>
      <c r="Z791" s="216"/>
      <c r="AA791" s="216"/>
      <c r="AB791" s="216"/>
      <c r="AC791" s="216"/>
      <c r="AD791" s="216"/>
      <c r="AE791" s="216"/>
      <c r="AF791" s="216"/>
      <c r="AG791" s="216"/>
      <c r="AH791" s="216"/>
      <c r="AI791" s="216"/>
      <c r="AJ791" s="216"/>
      <c r="AK791" s="216"/>
      <c r="AL791" s="216"/>
    </row>
    <row r="792" spans="1:38" ht="16" x14ac:dyDescent="0.2">
      <c r="A792" s="216"/>
      <c r="B792" s="216"/>
      <c r="C792" s="216"/>
      <c r="D792" s="216"/>
      <c r="E792" s="216"/>
      <c r="F792" s="216"/>
      <c r="G792" s="216"/>
      <c r="H792" s="216"/>
      <c r="I792" s="216"/>
      <c r="J792" s="216"/>
      <c r="K792" s="216"/>
      <c r="L792" s="216"/>
      <c r="M792" s="216"/>
      <c r="N792" s="216"/>
      <c r="O792" s="216"/>
      <c r="P792" s="216"/>
      <c r="Q792" s="216"/>
      <c r="R792" s="216"/>
      <c r="S792" s="216"/>
      <c r="T792" s="216"/>
      <c r="U792" s="216"/>
      <c r="V792" s="216"/>
      <c r="W792" s="216"/>
      <c r="X792" s="216"/>
      <c r="Y792" s="216"/>
      <c r="Z792" s="216"/>
      <c r="AA792" s="216"/>
      <c r="AB792" s="216"/>
      <c r="AC792" s="216"/>
      <c r="AD792" s="216"/>
      <c r="AE792" s="216"/>
      <c r="AF792" s="216"/>
      <c r="AG792" s="216"/>
      <c r="AH792" s="216"/>
      <c r="AI792" s="216"/>
      <c r="AJ792" s="216"/>
      <c r="AK792" s="216"/>
      <c r="AL792" s="216"/>
    </row>
    <row r="793" spans="1:38" ht="16" x14ac:dyDescent="0.2">
      <c r="A793" s="216"/>
      <c r="B793" s="216"/>
      <c r="C793" s="216"/>
      <c r="D793" s="216"/>
      <c r="E793" s="216"/>
      <c r="F793" s="216"/>
      <c r="G793" s="216"/>
      <c r="H793" s="216"/>
      <c r="I793" s="216"/>
      <c r="J793" s="216"/>
      <c r="K793" s="216"/>
      <c r="L793" s="216"/>
      <c r="M793" s="216"/>
      <c r="N793" s="216"/>
      <c r="O793" s="216"/>
      <c r="P793" s="216"/>
      <c r="Q793" s="216"/>
      <c r="R793" s="216"/>
      <c r="S793" s="216"/>
      <c r="T793" s="216"/>
      <c r="U793" s="216"/>
      <c r="V793" s="216"/>
      <c r="W793" s="216"/>
      <c r="X793" s="216"/>
      <c r="Y793" s="216"/>
      <c r="Z793" s="216"/>
      <c r="AA793" s="216"/>
      <c r="AB793" s="216"/>
      <c r="AC793" s="216"/>
      <c r="AD793" s="216"/>
      <c r="AE793" s="216"/>
      <c r="AF793" s="216"/>
      <c r="AG793" s="216"/>
      <c r="AH793" s="216"/>
      <c r="AI793" s="216"/>
      <c r="AJ793" s="216"/>
      <c r="AK793" s="216"/>
      <c r="AL793" s="216"/>
    </row>
    <row r="794" spans="1:38" ht="16" x14ac:dyDescent="0.2">
      <c r="A794" s="216"/>
      <c r="B794" s="216"/>
      <c r="C794" s="216"/>
      <c r="D794" s="216"/>
      <c r="E794" s="216"/>
      <c r="F794" s="216"/>
      <c r="G794" s="216"/>
      <c r="H794" s="216"/>
      <c r="I794" s="216"/>
      <c r="J794" s="216"/>
      <c r="K794" s="216"/>
      <c r="L794" s="216"/>
      <c r="M794" s="216"/>
      <c r="N794" s="216"/>
      <c r="O794" s="216"/>
      <c r="P794" s="216"/>
      <c r="Q794" s="216"/>
      <c r="R794" s="216"/>
      <c r="S794" s="216"/>
      <c r="T794" s="216"/>
      <c r="U794" s="216"/>
      <c r="V794" s="216"/>
      <c r="W794" s="216"/>
      <c r="X794" s="216"/>
      <c r="Y794" s="216"/>
      <c r="Z794" s="216"/>
      <c r="AA794" s="216"/>
      <c r="AB794" s="216"/>
      <c r="AC794" s="216"/>
      <c r="AD794" s="216"/>
      <c r="AE794" s="216"/>
      <c r="AF794" s="216"/>
      <c r="AG794" s="216"/>
      <c r="AH794" s="216"/>
      <c r="AI794" s="216"/>
      <c r="AJ794" s="216"/>
      <c r="AK794" s="216"/>
      <c r="AL794" s="216"/>
    </row>
    <row r="795" spans="1:38" ht="16" x14ac:dyDescent="0.2">
      <c r="A795" s="216"/>
      <c r="B795" s="216"/>
      <c r="C795" s="216"/>
      <c r="D795" s="216"/>
      <c r="E795" s="216"/>
      <c r="F795" s="216"/>
      <c r="G795" s="216"/>
      <c r="H795" s="216"/>
      <c r="I795" s="216"/>
      <c r="J795" s="216"/>
      <c r="K795" s="216"/>
      <c r="L795" s="216"/>
      <c r="M795" s="216"/>
      <c r="N795" s="216"/>
      <c r="O795" s="216"/>
      <c r="P795" s="216"/>
      <c r="Q795" s="216"/>
      <c r="R795" s="216"/>
      <c r="S795" s="216"/>
      <c r="T795" s="216"/>
      <c r="U795" s="216"/>
      <c r="V795" s="216"/>
      <c r="W795" s="216"/>
      <c r="X795" s="216"/>
      <c r="Y795" s="216"/>
      <c r="Z795" s="216"/>
      <c r="AA795" s="216"/>
      <c r="AB795" s="216"/>
      <c r="AC795" s="216"/>
      <c r="AD795" s="216"/>
      <c r="AE795" s="216"/>
      <c r="AF795" s="216"/>
      <c r="AG795" s="216"/>
      <c r="AH795" s="216"/>
      <c r="AI795" s="216"/>
      <c r="AJ795" s="216"/>
      <c r="AK795" s="216"/>
      <c r="AL795" s="216"/>
    </row>
    <row r="796" spans="1:38" ht="16" x14ac:dyDescent="0.2">
      <c r="A796" s="216"/>
      <c r="B796" s="216"/>
      <c r="C796" s="216"/>
      <c r="D796" s="216"/>
      <c r="E796" s="216"/>
      <c r="F796" s="216"/>
      <c r="G796" s="216"/>
      <c r="H796" s="216"/>
      <c r="I796" s="216"/>
      <c r="J796" s="216"/>
      <c r="K796" s="216"/>
      <c r="L796" s="216"/>
      <c r="M796" s="216"/>
      <c r="N796" s="216"/>
      <c r="O796" s="216"/>
      <c r="P796" s="216"/>
      <c r="Q796" s="216"/>
      <c r="R796" s="216"/>
      <c r="S796" s="216"/>
      <c r="T796" s="216"/>
      <c r="U796" s="216"/>
      <c r="V796" s="216"/>
      <c r="W796" s="216"/>
      <c r="X796" s="216"/>
      <c r="Y796" s="216"/>
      <c r="Z796" s="216"/>
      <c r="AA796" s="216"/>
      <c r="AB796" s="216"/>
      <c r="AC796" s="216"/>
      <c r="AD796" s="216"/>
      <c r="AE796" s="216"/>
      <c r="AF796" s="216"/>
      <c r="AG796" s="216"/>
      <c r="AH796" s="216"/>
      <c r="AI796" s="216"/>
      <c r="AJ796" s="216"/>
      <c r="AK796" s="216"/>
      <c r="AL796" s="216"/>
    </row>
    <row r="797" spans="1:38" ht="16" x14ac:dyDescent="0.2">
      <c r="A797" s="216"/>
      <c r="B797" s="216"/>
      <c r="C797" s="216"/>
      <c r="D797" s="216"/>
      <c r="E797" s="216"/>
      <c r="F797" s="216"/>
      <c r="G797" s="216"/>
      <c r="H797" s="216"/>
      <c r="I797" s="216"/>
      <c r="J797" s="216"/>
      <c r="K797" s="216"/>
      <c r="L797" s="216"/>
      <c r="M797" s="216"/>
      <c r="N797" s="216"/>
      <c r="O797" s="216"/>
      <c r="P797" s="216"/>
      <c r="Q797" s="216"/>
      <c r="R797" s="216"/>
      <c r="S797" s="216"/>
      <c r="T797" s="216"/>
      <c r="U797" s="216"/>
      <c r="V797" s="216"/>
      <c r="W797" s="216"/>
      <c r="X797" s="216"/>
      <c r="Y797" s="216"/>
      <c r="Z797" s="216"/>
      <c r="AA797" s="216"/>
      <c r="AB797" s="216"/>
      <c r="AC797" s="216"/>
      <c r="AD797" s="216"/>
      <c r="AE797" s="216"/>
      <c r="AF797" s="216"/>
      <c r="AG797" s="216"/>
      <c r="AH797" s="216"/>
      <c r="AI797" s="216"/>
      <c r="AJ797" s="216"/>
      <c r="AK797" s="216"/>
      <c r="AL797" s="216"/>
    </row>
    <row r="798" spans="1:38" ht="16" x14ac:dyDescent="0.2">
      <c r="A798" s="216"/>
      <c r="B798" s="216"/>
      <c r="C798" s="216"/>
      <c r="D798" s="216"/>
      <c r="E798" s="216"/>
      <c r="F798" s="216"/>
      <c r="G798" s="216"/>
      <c r="H798" s="216"/>
      <c r="I798" s="216"/>
      <c r="J798" s="216"/>
      <c r="K798" s="216"/>
      <c r="L798" s="216"/>
      <c r="M798" s="216"/>
      <c r="N798" s="216"/>
      <c r="O798" s="216"/>
      <c r="P798" s="216"/>
      <c r="Q798" s="216"/>
      <c r="R798" s="216"/>
      <c r="S798" s="216"/>
      <c r="T798" s="216"/>
      <c r="U798" s="216"/>
      <c r="V798" s="216"/>
      <c r="W798" s="216"/>
      <c r="X798" s="216"/>
      <c r="Y798" s="216"/>
      <c r="Z798" s="216"/>
      <c r="AA798" s="216"/>
      <c r="AB798" s="216"/>
      <c r="AC798" s="216"/>
      <c r="AD798" s="216"/>
      <c r="AE798" s="216"/>
      <c r="AF798" s="216"/>
      <c r="AG798" s="216"/>
      <c r="AH798" s="216"/>
      <c r="AI798" s="216"/>
      <c r="AJ798" s="216"/>
      <c r="AK798" s="216"/>
      <c r="AL798" s="216"/>
    </row>
    <row r="799" spans="1:38" ht="16" x14ac:dyDescent="0.2">
      <c r="A799" s="216"/>
      <c r="B799" s="216"/>
      <c r="C799" s="216"/>
      <c r="D799" s="216"/>
      <c r="E799" s="216"/>
      <c r="F799" s="216"/>
      <c r="G799" s="216"/>
      <c r="H799" s="216"/>
      <c r="I799" s="216"/>
      <c r="J799" s="216"/>
      <c r="K799" s="216"/>
      <c r="L799" s="216"/>
      <c r="M799" s="216"/>
      <c r="N799" s="216"/>
      <c r="O799" s="216"/>
      <c r="P799" s="216"/>
      <c r="Q799" s="216"/>
      <c r="R799" s="216"/>
      <c r="S799" s="216"/>
      <c r="T799" s="216"/>
      <c r="U799" s="216"/>
      <c r="V799" s="216"/>
      <c r="W799" s="216"/>
      <c r="X799" s="216"/>
      <c r="Y799" s="216"/>
      <c r="Z799" s="216"/>
      <c r="AA799" s="216"/>
      <c r="AB799" s="216"/>
      <c r="AC799" s="216"/>
      <c r="AD799" s="216"/>
      <c r="AE799" s="216"/>
      <c r="AF799" s="216"/>
      <c r="AG799" s="216"/>
      <c r="AH799" s="216"/>
      <c r="AI799" s="216"/>
      <c r="AJ799" s="216"/>
      <c r="AK799" s="216"/>
      <c r="AL799" s="216"/>
    </row>
    <row r="800" spans="1:38" ht="16" x14ac:dyDescent="0.2">
      <c r="A800" s="216"/>
      <c r="B800" s="216"/>
      <c r="C800" s="216"/>
      <c r="D800" s="216"/>
      <c r="E800" s="216"/>
      <c r="F800" s="216"/>
      <c r="G800" s="216"/>
      <c r="H800" s="216"/>
      <c r="I800" s="216"/>
      <c r="J800" s="216"/>
      <c r="K800" s="216"/>
      <c r="L800" s="216"/>
      <c r="M800" s="216"/>
      <c r="N800" s="216"/>
      <c r="O800" s="216"/>
      <c r="P800" s="216"/>
      <c r="Q800" s="216"/>
      <c r="R800" s="216"/>
      <c r="S800" s="216"/>
      <c r="T800" s="216"/>
      <c r="U800" s="216"/>
      <c r="V800" s="216"/>
      <c r="W800" s="216"/>
      <c r="X800" s="216"/>
      <c r="Y800" s="216"/>
      <c r="Z800" s="216"/>
      <c r="AA800" s="216"/>
      <c r="AB800" s="216"/>
      <c r="AC800" s="216"/>
      <c r="AD800" s="216"/>
      <c r="AE800" s="216"/>
      <c r="AF800" s="216"/>
      <c r="AG800" s="216"/>
      <c r="AH800" s="216"/>
      <c r="AI800" s="216"/>
      <c r="AJ800" s="216"/>
      <c r="AK800" s="216"/>
      <c r="AL800" s="216"/>
    </row>
    <row r="801" spans="1:38" ht="16" x14ac:dyDescent="0.2">
      <c r="A801" s="216"/>
      <c r="B801" s="216"/>
      <c r="C801" s="216"/>
      <c r="D801" s="216"/>
      <c r="E801" s="216"/>
      <c r="F801" s="216"/>
      <c r="G801" s="216"/>
      <c r="H801" s="216"/>
      <c r="I801" s="216"/>
      <c r="J801" s="216"/>
      <c r="K801" s="216"/>
      <c r="L801" s="216"/>
      <c r="M801" s="216"/>
      <c r="N801" s="216"/>
      <c r="O801" s="216"/>
      <c r="P801" s="216"/>
      <c r="Q801" s="216"/>
      <c r="R801" s="216"/>
      <c r="S801" s="216"/>
      <c r="T801" s="216"/>
      <c r="U801" s="216"/>
      <c r="V801" s="216"/>
      <c r="W801" s="216"/>
      <c r="X801" s="216"/>
      <c r="Y801" s="216"/>
      <c r="Z801" s="216"/>
      <c r="AA801" s="216"/>
      <c r="AB801" s="216"/>
      <c r="AC801" s="216"/>
      <c r="AD801" s="216"/>
      <c r="AE801" s="216"/>
      <c r="AF801" s="216"/>
      <c r="AG801" s="216"/>
      <c r="AH801" s="216"/>
      <c r="AI801" s="216"/>
      <c r="AJ801" s="216"/>
      <c r="AK801" s="216"/>
      <c r="AL801" s="216"/>
    </row>
    <row r="802" spans="1:38" ht="16" x14ac:dyDescent="0.2">
      <c r="A802" s="216"/>
      <c r="B802" s="216"/>
      <c r="C802" s="216"/>
      <c r="D802" s="216"/>
      <c r="E802" s="216"/>
      <c r="F802" s="216"/>
      <c r="G802" s="216"/>
      <c r="H802" s="216"/>
      <c r="I802" s="216"/>
      <c r="J802" s="216"/>
      <c r="K802" s="216"/>
      <c r="L802" s="216"/>
      <c r="M802" s="216"/>
      <c r="N802" s="216"/>
      <c r="O802" s="216"/>
      <c r="P802" s="216"/>
      <c r="Q802" s="216"/>
      <c r="R802" s="216"/>
      <c r="S802" s="216"/>
      <c r="T802" s="216"/>
      <c r="U802" s="216"/>
      <c r="V802" s="216"/>
      <c r="W802" s="216"/>
      <c r="X802" s="216"/>
      <c r="Y802" s="216"/>
      <c r="Z802" s="216"/>
      <c r="AA802" s="216"/>
      <c r="AB802" s="216"/>
      <c r="AC802" s="216"/>
      <c r="AD802" s="216"/>
      <c r="AE802" s="216"/>
      <c r="AF802" s="216"/>
      <c r="AG802" s="216"/>
      <c r="AH802" s="216"/>
      <c r="AI802" s="216"/>
      <c r="AJ802" s="216"/>
      <c r="AK802" s="216"/>
      <c r="AL802" s="216"/>
    </row>
    <row r="803" spans="1:38" ht="16" x14ac:dyDescent="0.2">
      <c r="A803" s="216"/>
      <c r="B803" s="216"/>
      <c r="C803" s="216"/>
      <c r="D803" s="216"/>
      <c r="E803" s="216"/>
      <c r="F803" s="216"/>
      <c r="G803" s="216"/>
      <c r="H803" s="216"/>
      <c r="I803" s="216"/>
      <c r="J803" s="216"/>
      <c r="K803" s="216"/>
      <c r="L803" s="216"/>
      <c r="M803" s="216"/>
      <c r="N803" s="216"/>
      <c r="O803" s="216"/>
      <c r="P803" s="216"/>
      <c r="Q803" s="216"/>
      <c r="R803" s="216"/>
      <c r="S803" s="216"/>
      <c r="T803" s="216"/>
      <c r="U803" s="216"/>
      <c r="V803" s="216"/>
      <c r="W803" s="216"/>
      <c r="X803" s="216"/>
      <c r="Y803" s="216"/>
      <c r="Z803" s="216"/>
      <c r="AA803" s="216"/>
      <c r="AB803" s="216"/>
      <c r="AC803" s="216"/>
      <c r="AD803" s="216"/>
      <c r="AE803" s="216"/>
      <c r="AF803" s="216"/>
      <c r="AG803" s="216"/>
      <c r="AH803" s="216"/>
      <c r="AI803" s="216"/>
      <c r="AJ803" s="216"/>
      <c r="AK803" s="216"/>
      <c r="AL803" s="216"/>
    </row>
    <row r="804" spans="1:38" ht="16" x14ac:dyDescent="0.2">
      <c r="A804" s="216"/>
      <c r="B804" s="216"/>
      <c r="C804" s="216"/>
      <c r="D804" s="216"/>
      <c r="E804" s="216"/>
      <c r="F804" s="216"/>
      <c r="G804" s="216"/>
      <c r="H804" s="216"/>
      <c r="I804" s="216"/>
      <c r="J804" s="216"/>
      <c r="K804" s="216"/>
      <c r="L804" s="216"/>
      <c r="M804" s="216"/>
      <c r="N804" s="216"/>
      <c r="O804" s="216"/>
      <c r="P804" s="216"/>
      <c r="Q804" s="216"/>
      <c r="R804" s="216"/>
      <c r="S804" s="216"/>
      <c r="T804" s="216"/>
      <c r="U804" s="216"/>
      <c r="V804" s="216"/>
      <c r="W804" s="216"/>
      <c r="X804" s="216"/>
      <c r="Y804" s="216"/>
      <c r="Z804" s="216"/>
      <c r="AA804" s="216"/>
      <c r="AB804" s="216"/>
      <c r="AC804" s="216"/>
      <c r="AD804" s="216"/>
      <c r="AE804" s="216"/>
      <c r="AF804" s="216"/>
      <c r="AG804" s="216"/>
      <c r="AH804" s="216"/>
      <c r="AI804" s="216"/>
      <c r="AJ804" s="216"/>
      <c r="AK804" s="216"/>
      <c r="AL804" s="216"/>
    </row>
    <row r="805" spans="1:38" ht="16" x14ac:dyDescent="0.2">
      <c r="A805" s="216"/>
      <c r="B805" s="216"/>
      <c r="C805" s="216"/>
      <c r="D805" s="216"/>
      <c r="E805" s="216"/>
      <c r="F805" s="216"/>
      <c r="G805" s="216"/>
      <c r="H805" s="216"/>
      <c r="I805" s="216"/>
      <c r="J805" s="216"/>
      <c r="K805" s="216"/>
      <c r="L805" s="216"/>
      <c r="M805" s="216"/>
      <c r="N805" s="216"/>
      <c r="O805" s="216"/>
      <c r="P805" s="216"/>
      <c r="Q805" s="216"/>
      <c r="R805" s="216"/>
      <c r="S805" s="216"/>
      <c r="T805" s="216"/>
      <c r="U805" s="216"/>
      <c r="V805" s="216"/>
      <c r="W805" s="216"/>
      <c r="X805" s="216"/>
      <c r="Y805" s="216"/>
      <c r="Z805" s="216"/>
      <c r="AA805" s="216"/>
      <c r="AB805" s="216"/>
      <c r="AC805" s="216"/>
      <c r="AD805" s="216"/>
      <c r="AE805" s="216"/>
      <c r="AF805" s="216"/>
      <c r="AG805" s="216"/>
      <c r="AH805" s="216"/>
      <c r="AI805" s="216"/>
      <c r="AJ805" s="216"/>
      <c r="AK805" s="216"/>
      <c r="AL805" s="216"/>
    </row>
    <row r="806" spans="1:38" ht="16" x14ac:dyDescent="0.2">
      <c r="A806" s="216"/>
      <c r="B806" s="216"/>
      <c r="C806" s="216"/>
      <c r="D806" s="216"/>
      <c r="E806" s="216"/>
      <c r="F806" s="216"/>
      <c r="G806" s="216"/>
      <c r="H806" s="216"/>
      <c r="I806" s="216"/>
      <c r="J806" s="216"/>
      <c r="K806" s="216"/>
      <c r="L806" s="216"/>
      <c r="M806" s="216"/>
      <c r="N806" s="216"/>
      <c r="O806" s="216"/>
      <c r="P806" s="216"/>
      <c r="Q806" s="216"/>
      <c r="R806" s="216"/>
      <c r="S806" s="216"/>
      <c r="T806" s="216"/>
      <c r="U806" s="216"/>
      <c r="V806" s="216"/>
      <c r="W806" s="216"/>
      <c r="X806" s="216"/>
      <c r="Y806" s="216"/>
      <c r="Z806" s="216"/>
      <c r="AA806" s="216"/>
      <c r="AB806" s="216"/>
      <c r="AC806" s="216"/>
      <c r="AD806" s="216"/>
      <c r="AE806" s="216"/>
      <c r="AF806" s="216"/>
      <c r="AG806" s="216"/>
      <c r="AH806" s="216"/>
      <c r="AI806" s="216"/>
      <c r="AJ806" s="216"/>
      <c r="AK806" s="216"/>
      <c r="AL806" s="216"/>
    </row>
    <row r="807" spans="1:38" ht="16" x14ac:dyDescent="0.2">
      <c r="A807" s="216"/>
      <c r="B807" s="216"/>
      <c r="C807" s="216"/>
      <c r="D807" s="216"/>
      <c r="E807" s="216"/>
      <c r="F807" s="216"/>
      <c r="G807" s="216"/>
      <c r="H807" s="216"/>
      <c r="I807" s="216"/>
      <c r="J807" s="216"/>
      <c r="K807" s="216"/>
      <c r="L807" s="216"/>
      <c r="M807" s="216"/>
      <c r="N807" s="216"/>
      <c r="O807" s="216"/>
      <c r="P807" s="216"/>
      <c r="Q807" s="216"/>
      <c r="R807" s="216"/>
      <c r="S807" s="216"/>
      <c r="T807" s="216"/>
      <c r="U807" s="216"/>
      <c r="V807" s="216"/>
      <c r="W807" s="216"/>
      <c r="X807" s="216"/>
      <c r="Y807" s="216"/>
      <c r="Z807" s="216"/>
      <c r="AA807" s="216"/>
      <c r="AB807" s="216"/>
      <c r="AC807" s="216"/>
      <c r="AD807" s="216"/>
      <c r="AE807" s="216"/>
      <c r="AF807" s="216"/>
      <c r="AG807" s="216"/>
      <c r="AH807" s="216"/>
      <c r="AI807" s="216"/>
      <c r="AJ807" s="216"/>
      <c r="AK807" s="216"/>
      <c r="AL807" s="216"/>
    </row>
    <row r="808" spans="1:38" ht="16" x14ac:dyDescent="0.2">
      <c r="A808" s="216"/>
      <c r="B808" s="216"/>
      <c r="C808" s="216"/>
      <c r="D808" s="216"/>
      <c r="E808" s="216"/>
      <c r="F808" s="216"/>
      <c r="G808" s="216"/>
      <c r="H808" s="216"/>
      <c r="I808" s="216"/>
      <c r="J808" s="216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  <c r="AA808" s="216"/>
      <c r="AB808" s="216"/>
      <c r="AC808" s="216"/>
      <c r="AD808" s="216"/>
      <c r="AE808" s="216"/>
      <c r="AF808" s="216"/>
      <c r="AG808" s="216"/>
      <c r="AH808" s="216"/>
      <c r="AI808" s="216"/>
      <c r="AJ808" s="216"/>
      <c r="AK808" s="216"/>
      <c r="AL808" s="216"/>
    </row>
    <row r="809" spans="1:38" ht="16" x14ac:dyDescent="0.2">
      <c r="A809" s="216"/>
      <c r="B809" s="216"/>
      <c r="C809" s="216"/>
      <c r="D809" s="216"/>
      <c r="E809" s="216"/>
      <c r="F809" s="216"/>
      <c r="G809" s="216"/>
      <c r="H809" s="216"/>
      <c r="I809" s="216"/>
      <c r="J809" s="216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  <c r="AA809" s="216"/>
      <c r="AB809" s="216"/>
      <c r="AC809" s="216"/>
      <c r="AD809" s="216"/>
      <c r="AE809" s="216"/>
      <c r="AF809" s="216"/>
      <c r="AG809" s="216"/>
      <c r="AH809" s="216"/>
      <c r="AI809" s="216"/>
      <c r="AJ809" s="216"/>
      <c r="AK809" s="216"/>
      <c r="AL809" s="216"/>
    </row>
    <row r="810" spans="1:38" ht="16" x14ac:dyDescent="0.2">
      <c r="A810" s="216"/>
      <c r="B810" s="216"/>
      <c r="C810" s="216"/>
      <c r="D810" s="216"/>
      <c r="E810" s="216"/>
      <c r="F810" s="216"/>
      <c r="G810" s="216"/>
      <c r="H810" s="216"/>
      <c r="I810" s="216"/>
      <c r="J810" s="216"/>
      <c r="K810" s="216"/>
      <c r="L810" s="216"/>
      <c r="M810" s="216"/>
      <c r="N810" s="216"/>
      <c r="O810" s="216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  <c r="AA810" s="216"/>
      <c r="AB810" s="216"/>
      <c r="AC810" s="216"/>
      <c r="AD810" s="216"/>
      <c r="AE810" s="216"/>
      <c r="AF810" s="216"/>
      <c r="AG810" s="216"/>
      <c r="AH810" s="216"/>
      <c r="AI810" s="216"/>
      <c r="AJ810" s="216"/>
      <c r="AK810" s="216"/>
      <c r="AL810" s="216"/>
    </row>
    <row r="811" spans="1:38" ht="16" x14ac:dyDescent="0.2">
      <c r="A811" s="216"/>
      <c r="B811" s="216"/>
      <c r="C811" s="216"/>
      <c r="D811" s="216"/>
      <c r="E811" s="216"/>
      <c r="F811" s="216"/>
      <c r="G811" s="216"/>
      <c r="H811" s="216"/>
      <c r="I811" s="216"/>
      <c r="J811" s="216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  <c r="AA811" s="216"/>
      <c r="AB811" s="216"/>
      <c r="AC811" s="216"/>
      <c r="AD811" s="216"/>
      <c r="AE811" s="216"/>
      <c r="AF811" s="216"/>
      <c r="AG811" s="216"/>
      <c r="AH811" s="216"/>
      <c r="AI811" s="216"/>
      <c r="AJ811" s="216"/>
      <c r="AK811" s="216"/>
      <c r="AL811" s="216"/>
    </row>
    <row r="812" spans="1:38" ht="16" x14ac:dyDescent="0.2">
      <c r="A812" s="216"/>
      <c r="B812" s="216"/>
      <c r="C812" s="216"/>
      <c r="D812" s="216"/>
      <c r="E812" s="216"/>
      <c r="F812" s="216"/>
      <c r="G812" s="216"/>
      <c r="H812" s="216"/>
      <c r="I812" s="216"/>
      <c r="J812" s="216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  <c r="AA812" s="216"/>
      <c r="AB812" s="216"/>
      <c r="AC812" s="216"/>
      <c r="AD812" s="216"/>
      <c r="AE812" s="216"/>
      <c r="AF812" s="216"/>
      <c r="AG812" s="216"/>
      <c r="AH812" s="216"/>
      <c r="AI812" s="216"/>
      <c r="AJ812" s="216"/>
      <c r="AK812" s="216"/>
      <c r="AL812" s="216"/>
    </row>
    <row r="813" spans="1:38" ht="16" x14ac:dyDescent="0.2">
      <c r="A813" s="216"/>
      <c r="B813" s="216"/>
      <c r="C813" s="216"/>
      <c r="D813" s="216"/>
      <c r="E813" s="216"/>
      <c r="F813" s="216"/>
      <c r="G813" s="216"/>
      <c r="H813" s="216"/>
      <c r="I813" s="216"/>
      <c r="J813" s="216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  <c r="AA813" s="216"/>
      <c r="AB813" s="216"/>
      <c r="AC813" s="216"/>
      <c r="AD813" s="216"/>
      <c r="AE813" s="216"/>
      <c r="AF813" s="216"/>
      <c r="AG813" s="216"/>
      <c r="AH813" s="216"/>
      <c r="AI813" s="216"/>
      <c r="AJ813" s="216"/>
      <c r="AK813" s="216"/>
      <c r="AL813" s="216"/>
    </row>
    <row r="814" spans="1:38" ht="16" x14ac:dyDescent="0.2">
      <c r="A814" s="216"/>
      <c r="B814" s="216"/>
      <c r="C814" s="216"/>
      <c r="D814" s="216"/>
      <c r="E814" s="216"/>
      <c r="F814" s="216"/>
      <c r="G814" s="216"/>
      <c r="H814" s="216"/>
      <c r="I814" s="216"/>
      <c r="J814" s="216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  <c r="AA814" s="216"/>
      <c r="AB814" s="216"/>
      <c r="AC814" s="216"/>
      <c r="AD814" s="216"/>
      <c r="AE814" s="216"/>
      <c r="AF814" s="216"/>
      <c r="AG814" s="216"/>
      <c r="AH814" s="216"/>
      <c r="AI814" s="216"/>
      <c r="AJ814" s="216"/>
      <c r="AK814" s="216"/>
      <c r="AL814" s="216"/>
    </row>
    <row r="815" spans="1:38" ht="16" x14ac:dyDescent="0.2">
      <c r="A815" s="216"/>
      <c r="B815" s="216"/>
      <c r="C815" s="216"/>
      <c r="D815" s="216"/>
      <c r="E815" s="216"/>
      <c r="F815" s="216"/>
      <c r="G815" s="216"/>
      <c r="H815" s="216"/>
      <c r="I815" s="216"/>
      <c r="J815" s="216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  <c r="AA815" s="216"/>
      <c r="AB815" s="216"/>
      <c r="AC815" s="216"/>
      <c r="AD815" s="216"/>
      <c r="AE815" s="216"/>
      <c r="AF815" s="216"/>
      <c r="AG815" s="216"/>
      <c r="AH815" s="216"/>
      <c r="AI815" s="216"/>
      <c r="AJ815" s="216"/>
      <c r="AK815" s="216"/>
      <c r="AL815" s="216"/>
    </row>
    <row r="816" spans="1:38" ht="16" x14ac:dyDescent="0.2">
      <c r="A816" s="216"/>
      <c r="B816" s="216"/>
      <c r="C816" s="216"/>
      <c r="D816" s="216"/>
      <c r="E816" s="216"/>
      <c r="F816" s="216"/>
      <c r="G816" s="216"/>
      <c r="H816" s="216"/>
      <c r="I816" s="216"/>
      <c r="J816" s="216"/>
      <c r="K816" s="216"/>
      <c r="L816" s="216"/>
      <c r="M816" s="216"/>
      <c r="N816" s="216"/>
      <c r="O816" s="216"/>
      <c r="P816" s="216"/>
      <c r="Q816" s="216"/>
      <c r="R816" s="216"/>
      <c r="S816" s="216"/>
      <c r="T816" s="216"/>
      <c r="U816" s="216"/>
      <c r="V816" s="216"/>
      <c r="W816" s="216"/>
      <c r="X816" s="216"/>
      <c r="Y816" s="216"/>
      <c r="Z816" s="216"/>
      <c r="AA816" s="216"/>
      <c r="AB816" s="216"/>
      <c r="AC816" s="216"/>
      <c r="AD816" s="216"/>
      <c r="AE816" s="216"/>
      <c r="AF816" s="216"/>
      <c r="AG816" s="216"/>
      <c r="AH816" s="216"/>
      <c r="AI816" s="216"/>
      <c r="AJ816" s="216"/>
      <c r="AK816" s="216"/>
      <c r="AL816" s="216"/>
    </row>
    <row r="817" spans="1:38" ht="16" x14ac:dyDescent="0.2">
      <c r="A817" s="216"/>
      <c r="B817" s="216"/>
      <c r="C817" s="216"/>
      <c r="D817" s="216"/>
      <c r="E817" s="216"/>
      <c r="F817" s="216"/>
      <c r="G817" s="216"/>
      <c r="H817" s="216"/>
      <c r="I817" s="216"/>
      <c r="J817" s="216"/>
      <c r="K817" s="216"/>
      <c r="L817" s="216"/>
      <c r="M817" s="216"/>
      <c r="N817" s="216"/>
      <c r="O817" s="216"/>
      <c r="P817" s="216"/>
      <c r="Q817" s="216"/>
      <c r="R817" s="216"/>
      <c r="S817" s="216"/>
      <c r="T817" s="216"/>
      <c r="U817" s="216"/>
      <c r="V817" s="216"/>
      <c r="W817" s="216"/>
      <c r="X817" s="216"/>
      <c r="Y817" s="216"/>
      <c r="Z817" s="216"/>
      <c r="AA817" s="216"/>
      <c r="AB817" s="216"/>
      <c r="AC817" s="216"/>
      <c r="AD817" s="216"/>
      <c r="AE817" s="216"/>
      <c r="AF817" s="216"/>
      <c r="AG817" s="216"/>
      <c r="AH817" s="216"/>
      <c r="AI817" s="216"/>
      <c r="AJ817" s="216"/>
      <c r="AK817" s="216"/>
      <c r="AL817" s="216"/>
    </row>
    <row r="818" spans="1:38" ht="16" x14ac:dyDescent="0.2">
      <c r="A818" s="216"/>
      <c r="B818" s="216"/>
      <c r="C818" s="216"/>
      <c r="D818" s="216"/>
      <c r="E818" s="216"/>
      <c r="F818" s="216"/>
      <c r="G818" s="216"/>
      <c r="H818" s="216"/>
      <c r="I818" s="216"/>
      <c r="J818" s="216"/>
      <c r="K818" s="216"/>
      <c r="L818" s="216"/>
      <c r="M818" s="216"/>
      <c r="N818" s="216"/>
      <c r="O818" s="216"/>
      <c r="P818" s="216"/>
      <c r="Q818" s="216"/>
      <c r="R818" s="216"/>
      <c r="S818" s="216"/>
      <c r="T818" s="216"/>
      <c r="U818" s="216"/>
      <c r="V818" s="216"/>
      <c r="W818" s="216"/>
      <c r="X818" s="216"/>
      <c r="Y818" s="216"/>
      <c r="Z818" s="216"/>
      <c r="AA818" s="216"/>
      <c r="AB818" s="216"/>
      <c r="AC818" s="216"/>
      <c r="AD818" s="216"/>
      <c r="AE818" s="216"/>
      <c r="AF818" s="216"/>
      <c r="AG818" s="216"/>
      <c r="AH818" s="216"/>
      <c r="AI818" s="216"/>
      <c r="AJ818" s="216"/>
      <c r="AK818" s="216"/>
      <c r="AL818" s="216"/>
    </row>
    <row r="819" spans="1:38" ht="16" x14ac:dyDescent="0.2">
      <c r="A819" s="216"/>
      <c r="B819" s="216"/>
      <c r="C819" s="216"/>
      <c r="D819" s="216"/>
      <c r="E819" s="216"/>
      <c r="F819" s="216"/>
      <c r="G819" s="216"/>
      <c r="H819" s="216"/>
      <c r="I819" s="216"/>
      <c r="J819" s="216"/>
      <c r="K819" s="216"/>
      <c r="L819" s="216"/>
      <c r="M819" s="216"/>
      <c r="N819" s="216"/>
      <c r="O819" s="216"/>
      <c r="P819" s="216"/>
      <c r="Q819" s="216"/>
      <c r="R819" s="216"/>
      <c r="S819" s="216"/>
      <c r="T819" s="216"/>
      <c r="U819" s="216"/>
      <c r="V819" s="216"/>
      <c r="W819" s="216"/>
      <c r="X819" s="216"/>
      <c r="Y819" s="216"/>
      <c r="Z819" s="216"/>
      <c r="AA819" s="216"/>
      <c r="AB819" s="216"/>
      <c r="AC819" s="216"/>
      <c r="AD819" s="216"/>
      <c r="AE819" s="216"/>
      <c r="AF819" s="216"/>
      <c r="AG819" s="216"/>
      <c r="AH819" s="216"/>
      <c r="AI819" s="216"/>
      <c r="AJ819" s="216"/>
      <c r="AK819" s="216"/>
      <c r="AL819" s="216"/>
    </row>
    <row r="820" spans="1:38" ht="16" x14ac:dyDescent="0.2">
      <c r="A820" s="216"/>
      <c r="B820" s="216"/>
      <c r="C820" s="216"/>
      <c r="D820" s="216"/>
      <c r="E820" s="216"/>
      <c r="F820" s="216"/>
      <c r="G820" s="216"/>
      <c r="H820" s="216"/>
      <c r="I820" s="216"/>
      <c r="J820" s="216"/>
      <c r="K820" s="216"/>
      <c r="L820" s="216"/>
      <c r="M820" s="216"/>
      <c r="N820" s="216"/>
      <c r="O820" s="216"/>
      <c r="P820" s="216"/>
      <c r="Q820" s="216"/>
      <c r="R820" s="216"/>
      <c r="S820" s="216"/>
      <c r="T820" s="216"/>
      <c r="U820" s="216"/>
      <c r="V820" s="216"/>
      <c r="W820" s="216"/>
      <c r="X820" s="216"/>
      <c r="Y820" s="216"/>
      <c r="Z820" s="216"/>
      <c r="AA820" s="216"/>
      <c r="AB820" s="216"/>
      <c r="AC820" s="216"/>
      <c r="AD820" s="216"/>
      <c r="AE820" s="216"/>
      <c r="AF820" s="216"/>
      <c r="AG820" s="216"/>
      <c r="AH820" s="216"/>
      <c r="AI820" s="216"/>
      <c r="AJ820" s="216"/>
      <c r="AK820" s="216"/>
      <c r="AL820" s="216"/>
    </row>
    <row r="821" spans="1:38" ht="16" x14ac:dyDescent="0.2">
      <c r="A821" s="216"/>
      <c r="B821" s="216"/>
      <c r="C821" s="216"/>
      <c r="D821" s="216"/>
      <c r="E821" s="216"/>
      <c r="F821" s="216"/>
      <c r="G821" s="216"/>
      <c r="H821" s="216"/>
      <c r="I821" s="216"/>
      <c r="J821" s="216"/>
      <c r="K821" s="216"/>
      <c r="L821" s="216"/>
      <c r="M821" s="216"/>
      <c r="N821" s="216"/>
      <c r="O821" s="216"/>
      <c r="P821" s="216"/>
      <c r="Q821" s="216"/>
      <c r="R821" s="216"/>
      <c r="S821" s="216"/>
      <c r="T821" s="216"/>
      <c r="U821" s="216"/>
      <c r="V821" s="216"/>
      <c r="W821" s="216"/>
      <c r="X821" s="216"/>
      <c r="Y821" s="216"/>
      <c r="Z821" s="216"/>
      <c r="AA821" s="216"/>
      <c r="AB821" s="216"/>
      <c r="AC821" s="216"/>
      <c r="AD821" s="216"/>
      <c r="AE821" s="216"/>
      <c r="AF821" s="216"/>
      <c r="AG821" s="216"/>
      <c r="AH821" s="216"/>
      <c r="AI821" s="216"/>
      <c r="AJ821" s="216"/>
      <c r="AK821" s="216"/>
      <c r="AL821" s="216"/>
    </row>
    <row r="822" spans="1:38" ht="16" x14ac:dyDescent="0.2">
      <c r="A822" s="216"/>
      <c r="B822" s="216"/>
      <c r="C822" s="216"/>
      <c r="D822" s="216"/>
      <c r="E822" s="216"/>
      <c r="F822" s="216"/>
      <c r="G822" s="216"/>
      <c r="H822" s="216"/>
      <c r="I822" s="216"/>
      <c r="J822" s="216"/>
      <c r="K822" s="216"/>
      <c r="L822" s="216"/>
      <c r="M822" s="216"/>
      <c r="N822" s="216"/>
      <c r="O822" s="216"/>
      <c r="P822" s="216"/>
      <c r="Q822" s="216"/>
      <c r="R822" s="216"/>
      <c r="S822" s="216"/>
      <c r="T822" s="216"/>
      <c r="U822" s="216"/>
      <c r="V822" s="216"/>
      <c r="W822" s="216"/>
      <c r="X822" s="216"/>
      <c r="Y822" s="216"/>
      <c r="Z822" s="216"/>
      <c r="AA822" s="216"/>
      <c r="AB822" s="216"/>
      <c r="AC822" s="216"/>
      <c r="AD822" s="216"/>
      <c r="AE822" s="216"/>
      <c r="AF822" s="216"/>
      <c r="AG822" s="216"/>
      <c r="AH822" s="216"/>
      <c r="AI822" s="216"/>
      <c r="AJ822" s="216"/>
      <c r="AK822" s="216"/>
      <c r="AL822" s="216"/>
    </row>
    <row r="823" spans="1:38" ht="16" x14ac:dyDescent="0.2">
      <c r="A823" s="216"/>
      <c r="B823" s="216"/>
      <c r="C823" s="216"/>
      <c r="D823" s="216"/>
      <c r="E823" s="216"/>
      <c r="F823" s="216"/>
      <c r="G823" s="216"/>
      <c r="H823" s="216"/>
      <c r="I823" s="216"/>
      <c r="J823" s="216"/>
      <c r="K823" s="216"/>
      <c r="L823" s="216"/>
      <c r="M823" s="216"/>
      <c r="N823" s="216"/>
      <c r="O823" s="216"/>
      <c r="P823" s="216"/>
      <c r="Q823" s="216"/>
      <c r="R823" s="216"/>
      <c r="S823" s="216"/>
      <c r="T823" s="216"/>
      <c r="U823" s="216"/>
      <c r="V823" s="216"/>
      <c r="W823" s="216"/>
      <c r="X823" s="216"/>
      <c r="Y823" s="216"/>
      <c r="Z823" s="216"/>
      <c r="AA823" s="216"/>
      <c r="AB823" s="216"/>
      <c r="AC823" s="216"/>
      <c r="AD823" s="216"/>
      <c r="AE823" s="216"/>
      <c r="AF823" s="216"/>
      <c r="AG823" s="216"/>
      <c r="AH823" s="216"/>
      <c r="AI823" s="216"/>
      <c r="AJ823" s="216"/>
      <c r="AK823" s="216"/>
      <c r="AL823" s="216"/>
    </row>
    <row r="824" spans="1:38" ht="16" x14ac:dyDescent="0.2">
      <c r="A824" s="216"/>
      <c r="B824" s="216"/>
      <c r="C824" s="216"/>
      <c r="D824" s="216"/>
      <c r="E824" s="216"/>
      <c r="F824" s="216"/>
      <c r="G824" s="216"/>
      <c r="H824" s="216"/>
      <c r="I824" s="216"/>
      <c r="J824" s="216"/>
      <c r="K824" s="216"/>
      <c r="L824" s="216"/>
      <c r="M824" s="216"/>
      <c r="N824" s="216"/>
      <c r="O824" s="216"/>
      <c r="P824" s="216"/>
      <c r="Q824" s="216"/>
      <c r="R824" s="216"/>
      <c r="S824" s="216"/>
      <c r="T824" s="216"/>
      <c r="U824" s="216"/>
      <c r="V824" s="216"/>
      <c r="W824" s="216"/>
      <c r="X824" s="216"/>
      <c r="Y824" s="216"/>
      <c r="Z824" s="216"/>
      <c r="AA824" s="216"/>
      <c r="AB824" s="216"/>
      <c r="AC824" s="216"/>
      <c r="AD824" s="216"/>
      <c r="AE824" s="216"/>
      <c r="AF824" s="216"/>
      <c r="AG824" s="216"/>
      <c r="AH824" s="216"/>
      <c r="AI824" s="216"/>
      <c r="AJ824" s="216"/>
      <c r="AK824" s="216"/>
      <c r="AL824" s="216"/>
    </row>
    <row r="825" spans="1:38" ht="16" x14ac:dyDescent="0.2">
      <c r="A825" s="216"/>
      <c r="B825" s="216"/>
      <c r="C825" s="216"/>
      <c r="D825" s="216"/>
      <c r="E825" s="216"/>
      <c r="F825" s="216"/>
      <c r="G825" s="216"/>
      <c r="H825" s="216"/>
      <c r="I825" s="216"/>
      <c r="J825" s="216"/>
      <c r="K825" s="216"/>
      <c r="L825" s="216"/>
      <c r="M825" s="216"/>
      <c r="N825" s="216"/>
      <c r="O825" s="216"/>
      <c r="P825" s="216"/>
      <c r="Q825" s="216"/>
      <c r="R825" s="216"/>
      <c r="S825" s="216"/>
      <c r="T825" s="216"/>
      <c r="U825" s="216"/>
      <c r="V825" s="216"/>
      <c r="W825" s="216"/>
      <c r="X825" s="216"/>
      <c r="Y825" s="216"/>
      <c r="Z825" s="216"/>
      <c r="AA825" s="216"/>
      <c r="AB825" s="216"/>
      <c r="AC825" s="216"/>
      <c r="AD825" s="216"/>
      <c r="AE825" s="216"/>
      <c r="AF825" s="216"/>
      <c r="AG825" s="216"/>
      <c r="AH825" s="216"/>
      <c r="AI825" s="216"/>
      <c r="AJ825" s="216"/>
      <c r="AK825" s="216"/>
      <c r="AL825" s="216"/>
    </row>
    <row r="826" spans="1:38" ht="16" x14ac:dyDescent="0.2">
      <c r="A826" s="216"/>
      <c r="B826" s="216"/>
      <c r="C826" s="216"/>
      <c r="D826" s="216"/>
      <c r="E826" s="216"/>
      <c r="F826" s="216"/>
      <c r="G826" s="216"/>
      <c r="H826" s="216"/>
      <c r="I826" s="216"/>
      <c r="J826" s="216"/>
      <c r="K826" s="216"/>
      <c r="L826" s="216"/>
      <c r="M826" s="216"/>
      <c r="N826" s="216"/>
      <c r="O826" s="216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  <c r="AA826" s="216"/>
      <c r="AB826" s="216"/>
      <c r="AC826" s="216"/>
      <c r="AD826" s="216"/>
      <c r="AE826" s="216"/>
      <c r="AF826" s="216"/>
      <c r="AG826" s="216"/>
      <c r="AH826" s="216"/>
      <c r="AI826" s="216"/>
      <c r="AJ826" s="216"/>
      <c r="AK826" s="216"/>
      <c r="AL826" s="216"/>
    </row>
    <row r="827" spans="1:38" ht="16" x14ac:dyDescent="0.2">
      <c r="A827" s="216"/>
      <c r="B827" s="216"/>
      <c r="C827" s="216"/>
      <c r="D827" s="216"/>
      <c r="E827" s="216"/>
      <c r="F827" s="216"/>
      <c r="G827" s="216"/>
      <c r="H827" s="216"/>
      <c r="I827" s="216"/>
      <c r="J827" s="216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  <c r="AA827" s="216"/>
      <c r="AB827" s="216"/>
      <c r="AC827" s="216"/>
      <c r="AD827" s="216"/>
      <c r="AE827" s="216"/>
      <c r="AF827" s="216"/>
      <c r="AG827" s="216"/>
      <c r="AH827" s="216"/>
      <c r="AI827" s="216"/>
      <c r="AJ827" s="216"/>
      <c r="AK827" s="216"/>
      <c r="AL827" s="216"/>
    </row>
    <row r="828" spans="1:38" ht="16" x14ac:dyDescent="0.2">
      <c r="A828" s="216"/>
      <c r="B828" s="216"/>
      <c r="C828" s="216"/>
      <c r="D828" s="216"/>
      <c r="E828" s="216"/>
      <c r="F828" s="216"/>
      <c r="G828" s="216"/>
      <c r="H828" s="216"/>
      <c r="I828" s="216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  <c r="AA828" s="216"/>
      <c r="AB828" s="216"/>
      <c r="AC828" s="216"/>
      <c r="AD828" s="216"/>
      <c r="AE828" s="216"/>
      <c r="AF828" s="216"/>
      <c r="AG828" s="216"/>
      <c r="AH828" s="216"/>
      <c r="AI828" s="216"/>
      <c r="AJ828" s="216"/>
      <c r="AK828" s="216"/>
      <c r="AL828" s="216"/>
    </row>
    <row r="829" spans="1:38" ht="16" x14ac:dyDescent="0.2">
      <c r="A829" s="216"/>
      <c r="B829" s="216"/>
      <c r="C829" s="216"/>
      <c r="D829" s="216"/>
      <c r="E829" s="216"/>
      <c r="F829" s="216"/>
      <c r="G829" s="216"/>
      <c r="H829" s="216"/>
      <c r="I829" s="216"/>
      <c r="J829" s="216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  <c r="AA829" s="216"/>
      <c r="AB829" s="216"/>
      <c r="AC829" s="216"/>
      <c r="AD829" s="216"/>
      <c r="AE829" s="216"/>
      <c r="AF829" s="216"/>
      <c r="AG829" s="216"/>
      <c r="AH829" s="216"/>
      <c r="AI829" s="216"/>
      <c r="AJ829" s="216"/>
      <c r="AK829" s="216"/>
      <c r="AL829" s="216"/>
    </row>
    <row r="830" spans="1:38" ht="16" x14ac:dyDescent="0.2">
      <c r="A830" s="216"/>
      <c r="B830" s="216"/>
      <c r="C830" s="216"/>
      <c r="D830" s="216"/>
      <c r="E830" s="216"/>
      <c r="F830" s="216"/>
      <c r="G830" s="216"/>
      <c r="H830" s="216"/>
      <c r="I830" s="216"/>
      <c r="J830" s="216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  <c r="AA830" s="216"/>
      <c r="AB830" s="216"/>
      <c r="AC830" s="216"/>
      <c r="AD830" s="216"/>
      <c r="AE830" s="216"/>
      <c r="AF830" s="216"/>
      <c r="AG830" s="216"/>
      <c r="AH830" s="216"/>
      <c r="AI830" s="216"/>
      <c r="AJ830" s="216"/>
      <c r="AK830" s="216"/>
      <c r="AL830" s="216"/>
    </row>
    <row r="831" spans="1:38" ht="16" x14ac:dyDescent="0.2">
      <c r="A831" s="216"/>
      <c r="B831" s="216"/>
      <c r="C831" s="216"/>
      <c r="D831" s="216"/>
      <c r="E831" s="216"/>
      <c r="F831" s="216"/>
      <c r="G831" s="216"/>
      <c r="H831" s="216"/>
      <c r="I831" s="216"/>
      <c r="J831" s="216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  <c r="AA831" s="216"/>
      <c r="AB831" s="216"/>
      <c r="AC831" s="216"/>
      <c r="AD831" s="216"/>
      <c r="AE831" s="216"/>
      <c r="AF831" s="216"/>
      <c r="AG831" s="216"/>
      <c r="AH831" s="216"/>
      <c r="AI831" s="216"/>
      <c r="AJ831" s="216"/>
      <c r="AK831" s="216"/>
      <c r="AL831" s="216"/>
    </row>
    <row r="832" spans="1:38" ht="16" x14ac:dyDescent="0.2">
      <c r="A832" s="216"/>
      <c r="B832" s="216"/>
      <c r="C832" s="216"/>
      <c r="D832" s="216"/>
      <c r="E832" s="216"/>
      <c r="F832" s="216"/>
      <c r="G832" s="216"/>
      <c r="H832" s="216"/>
      <c r="I832" s="216"/>
      <c r="J832" s="216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  <c r="AA832" s="216"/>
      <c r="AB832" s="216"/>
      <c r="AC832" s="216"/>
      <c r="AD832" s="216"/>
      <c r="AE832" s="216"/>
      <c r="AF832" s="216"/>
      <c r="AG832" s="216"/>
      <c r="AH832" s="216"/>
      <c r="AI832" s="216"/>
      <c r="AJ832" s="216"/>
      <c r="AK832" s="216"/>
      <c r="AL832" s="216"/>
    </row>
    <row r="833" spans="1:38" ht="16" x14ac:dyDescent="0.2">
      <c r="A833" s="216"/>
      <c r="B833" s="216"/>
      <c r="C833" s="216"/>
      <c r="D833" s="216"/>
      <c r="E833" s="216"/>
      <c r="F833" s="216"/>
      <c r="G833" s="216"/>
      <c r="H833" s="216"/>
      <c r="I833" s="216"/>
      <c r="J833" s="216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  <c r="AA833" s="216"/>
      <c r="AB833" s="216"/>
      <c r="AC833" s="216"/>
      <c r="AD833" s="216"/>
      <c r="AE833" s="216"/>
      <c r="AF833" s="216"/>
      <c r="AG833" s="216"/>
      <c r="AH833" s="216"/>
      <c r="AI833" s="216"/>
      <c r="AJ833" s="216"/>
      <c r="AK833" s="216"/>
      <c r="AL833" s="216"/>
    </row>
    <row r="834" spans="1:38" ht="16" x14ac:dyDescent="0.2">
      <c r="A834" s="216"/>
      <c r="B834" s="216"/>
      <c r="C834" s="216"/>
      <c r="D834" s="216"/>
      <c r="E834" s="216"/>
      <c r="F834" s="216"/>
      <c r="G834" s="216"/>
      <c r="H834" s="216"/>
      <c r="I834" s="216"/>
      <c r="J834" s="216"/>
      <c r="K834" s="216"/>
      <c r="L834" s="216"/>
      <c r="M834" s="216"/>
      <c r="N834" s="216"/>
      <c r="O834" s="216"/>
      <c r="P834" s="216"/>
      <c r="Q834" s="216"/>
      <c r="R834" s="216"/>
      <c r="S834" s="216"/>
      <c r="T834" s="216"/>
      <c r="U834" s="216"/>
      <c r="V834" s="216"/>
      <c r="W834" s="216"/>
      <c r="X834" s="216"/>
      <c r="Y834" s="216"/>
      <c r="Z834" s="216"/>
      <c r="AA834" s="216"/>
      <c r="AB834" s="216"/>
      <c r="AC834" s="216"/>
      <c r="AD834" s="216"/>
      <c r="AE834" s="216"/>
      <c r="AF834" s="216"/>
      <c r="AG834" s="216"/>
      <c r="AH834" s="216"/>
      <c r="AI834" s="216"/>
      <c r="AJ834" s="216"/>
      <c r="AK834" s="216"/>
      <c r="AL834" s="216"/>
    </row>
    <row r="835" spans="1:38" ht="16" x14ac:dyDescent="0.2">
      <c r="A835" s="216"/>
      <c r="B835" s="216"/>
      <c r="C835" s="216"/>
      <c r="D835" s="216"/>
      <c r="E835" s="216"/>
      <c r="F835" s="216"/>
      <c r="G835" s="216"/>
      <c r="H835" s="216"/>
      <c r="I835" s="216"/>
      <c r="J835" s="216"/>
      <c r="K835" s="216"/>
      <c r="L835" s="216"/>
      <c r="M835" s="216"/>
      <c r="N835" s="216"/>
      <c r="O835" s="216"/>
      <c r="P835" s="216"/>
      <c r="Q835" s="216"/>
      <c r="R835" s="216"/>
      <c r="S835" s="216"/>
      <c r="T835" s="216"/>
      <c r="U835" s="216"/>
      <c r="V835" s="216"/>
      <c r="W835" s="216"/>
      <c r="X835" s="216"/>
      <c r="Y835" s="216"/>
      <c r="Z835" s="216"/>
      <c r="AA835" s="216"/>
      <c r="AB835" s="216"/>
      <c r="AC835" s="216"/>
      <c r="AD835" s="216"/>
      <c r="AE835" s="216"/>
      <c r="AF835" s="216"/>
      <c r="AG835" s="216"/>
      <c r="AH835" s="216"/>
      <c r="AI835" s="216"/>
      <c r="AJ835" s="216"/>
      <c r="AK835" s="216"/>
      <c r="AL835" s="216"/>
    </row>
    <row r="836" spans="1:38" ht="16" x14ac:dyDescent="0.2">
      <c r="A836" s="216"/>
      <c r="B836" s="216"/>
      <c r="C836" s="216"/>
      <c r="D836" s="216"/>
      <c r="E836" s="216"/>
      <c r="F836" s="216"/>
      <c r="G836" s="216"/>
      <c r="H836" s="216"/>
      <c r="I836" s="216"/>
      <c r="J836" s="216"/>
      <c r="K836" s="216"/>
      <c r="L836" s="216"/>
      <c r="M836" s="216"/>
      <c r="N836" s="216"/>
      <c r="O836" s="216"/>
      <c r="P836" s="216"/>
      <c r="Q836" s="216"/>
      <c r="R836" s="216"/>
      <c r="S836" s="216"/>
      <c r="T836" s="216"/>
      <c r="U836" s="216"/>
      <c r="V836" s="216"/>
      <c r="W836" s="216"/>
      <c r="X836" s="216"/>
      <c r="Y836" s="216"/>
      <c r="Z836" s="216"/>
      <c r="AA836" s="216"/>
      <c r="AB836" s="216"/>
      <c r="AC836" s="216"/>
      <c r="AD836" s="216"/>
      <c r="AE836" s="216"/>
      <c r="AF836" s="216"/>
      <c r="AG836" s="216"/>
      <c r="AH836" s="216"/>
      <c r="AI836" s="216"/>
      <c r="AJ836" s="216"/>
      <c r="AK836" s="216"/>
      <c r="AL836" s="216"/>
    </row>
    <row r="837" spans="1:38" ht="16" x14ac:dyDescent="0.2">
      <c r="A837" s="216"/>
      <c r="B837" s="216"/>
      <c r="C837" s="216"/>
      <c r="D837" s="216"/>
      <c r="E837" s="216"/>
      <c r="F837" s="216"/>
      <c r="G837" s="216"/>
      <c r="H837" s="216"/>
      <c r="I837" s="216"/>
      <c r="J837" s="216"/>
      <c r="K837" s="216"/>
      <c r="L837" s="216"/>
      <c r="M837" s="216"/>
      <c r="N837" s="216"/>
      <c r="O837" s="216"/>
      <c r="P837" s="216"/>
      <c r="Q837" s="216"/>
      <c r="R837" s="216"/>
      <c r="S837" s="216"/>
      <c r="T837" s="216"/>
      <c r="U837" s="216"/>
      <c r="V837" s="216"/>
      <c r="W837" s="216"/>
      <c r="X837" s="216"/>
      <c r="Y837" s="216"/>
      <c r="Z837" s="216"/>
      <c r="AA837" s="216"/>
      <c r="AB837" s="216"/>
      <c r="AC837" s="216"/>
      <c r="AD837" s="216"/>
      <c r="AE837" s="216"/>
      <c r="AF837" s="216"/>
      <c r="AG837" s="216"/>
      <c r="AH837" s="216"/>
      <c r="AI837" s="216"/>
      <c r="AJ837" s="216"/>
      <c r="AK837" s="216"/>
      <c r="AL837" s="216"/>
    </row>
    <row r="838" spans="1:38" ht="16" x14ac:dyDescent="0.2">
      <c r="A838" s="216"/>
      <c r="B838" s="216"/>
      <c r="C838" s="216"/>
      <c r="D838" s="216"/>
      <c r="E838" s="216"/>
      <c r="F838" s="216"/>
      <c r="G838" s="216"/>
      <c r="H838" s="216"/>
      <c r="I838" s="216"/>
      <c r="J838" s="216"/>
      <c r="K838" s="216"/>
      <c r="L838" s="216"/>
      <c r="M838" s="216"/>
      <c r="N838" s="216"/>
      <c r="O838" s="216"/>
      <c r="P838" s="216"/>
      <c r="Q838" s="216"/>
      <c r="R838" s="216"/>
      <c r="S838" s="216"/>
      <c r="T838" s="216"/>
      <c r="U838" s="216"/>
      <c r="V838" s="216"/>
      <c r="W838" s="216"/>
      <c r="X838" s="216"/>
      <c r="Y838" s="216"/>
      <c r="Z838" s="216"/>
      <c r="AA838" s="216"/>
      <c r="AB838" s="216"/>
      <c r="AC838" s="216"/>
      <c r="AD838" s="216"/>
      <c r="AE838" s="216"/>
      <c r="AF838" s="216"/>
      <c r="AG838" s="216"/>
      <c r="AH838" s="216"/>
      <c r="AI838" s="216"/>
      <c r="AJ838" s="216"/>
      <c r="AK838" s="216"/>
      <c r="AL838" s="216"/>
    </row>
    <row r="839" spans="1:38" ht="16" x14ac:dyDescent="0.2">
      <c r="A839" s="216"/>
      <c r="B839" s="216"/>
      <c r="C839" s="216"/>
      <c r="D839" s="216"/>
      <c r="E839" s="216"/>
      <c r="F839" s="216"/>
      <c r="G839" s="216"/>
      <c r="H839" s="216"/>
      <c r="I839" s="216"/>
      <c r="J839" s="216"/>
      <c r="K839" s="216"/>
      <c r="L839" s="216"/>
      <c r="M839" s="216"/>
      <c r="N839" s="216"/>
      <c r="O839" s="216"/>
      <c r="P839" s="216"/>
      <c r="Q839" s="216"/>
      <c r="R839" s="216"/>
      <c r="S839" s="216"/>
      <c r="T839" s="216"/>
      <c r="U839" s="216"/>
      <c r="V839" s="216"/>
      <c r="W839" s="216"/>
      <c r="X839" s="216"/>
      <c r="Y839" s="216"/>
      <c r="Z839" s="216"/>
      <c r="AA839" s="216"/>
      <c r="AB839" s="216"/>
      <c r="AC839" s="216"/>
      <c r="AD839" s="216"/>
      <c r="AE839" s="216"/>
      <c r="AF839" s="216"/>
      <c r="AG839" s="216"/>
      <c r="AH839" s="216"/>
      <c r="AI839" s="216"/>
      <c r="AJ839" s="216"/>
      <c r="AK839" s="216"/>
      <c r="AL839" s="216"/>
    </row>
    <row r="840" spans="1:38" ht="16" x14ac:dyDescent="0.2">
      <c r="A840" s="216"/>
      <c r="B840" s="216"/>
      <c r="C840" s="216"/>
      <c r="D840" s="216"/>
      <c r="E840" s="216"/>
      <c r="F840" s="216"/>
      <c r="G840" s="216"/>
      <c r="H840" s="216"/>
      <c r="I840" s="216"/>
      <c r="J840" s="216"/>
      <c r="K840" s="216"/>
      <c r="L840" s="216"/>
      <c r="M840" s="216"/>
      <c r="N840" s="216"/>
      <c r="O840" s="216"/>
      <c r="P840" s="216"/>
      <c r="Q840" s="216"/>
      <c r="R840" s="216"/>
      <c r="S840" s="216"/>
      <c r="T840" s="216"/>
      <c r="U840" s="216"/>
      <c r="V840" s="216"/>
      <c r="W840" s="216"/>
      <c r="X840" s="216"/>
      <c r="Y840" s="216"/>
      <c r="Z840" s="216"/>
      <c r="AA840" s="216"/>
      <c r="AB840" s="216"/>
      <c r="AC840" s="216"/>
      <c r="AD840" s="216"/>
      <c r="AE840" s="216"/>
      <c r="AF840" s="216"/>
      <c r="AG840" s="216"/>
      <c r="AH840" s="216"/>
      <c r="AI840" s="216"/>
      <c r="AJ840" s="216"/>
      <c r="AK840" s="216"/>
      <c r="AL840" s="216"/>
    </row>
    <row r="841" spans="1:38" ht="16" x14ac:dyDescent="0.2">
      <c r="A841" s="216"/>
      <c r="B841" s="216"/>
      <c r="C841" s="216"/>
      <c r="D841" s="216"/>
      <c r="E841" s="216"/>
      <c r="F841" s="216"/>
      <c r="G841" s="216"/>
      <c r="H841" s="216"/>
      <c r="I841" s="216"/>
      <c r="J841" s="216"/>
      <c r="K841" s="216"/>
      <c r="L841" s="216"/>
      <c r="M841" s="216"/>
      <c r="N841" s="216"/>
      <c r="O841" s="216"/>
      <c r="P841" s="216"/>
      <c r="Q841" s="216"/>
      <c r="R841" s="216"/>
      <c r="S841" s="216"/>
      <c r="T841" s="216"/>
      <c r="U841" s="216"/>
      <c r="V841" s="216"/>
      <c r="W841" s="216"/>
      <c r="X841" s="216"/>
      <c r="Y841" s="216"/>
      <c r="Z841" s="216"/>
      <c r="AA841" s="216"/>
      <c r="AB841" s="216"/>
      <c r="AC841" s="216"/>
      <c r="AD841" s="216"/>
      <c r="AE841" s="216"/>
      <c r="AF841" s="216"/>
      <c r="AG841" s="216"/>
      <c r="AH841" s="216"/>
      <c r="AI841" s="216"/>
      <c r="AJ841" s="216"/>
      <c r="AK841" s="216"/>
      <c r="AL841" s="216"/>
    </row>
    <row r="842" spans="1:38" ht="16" x14ac:dyDescent="0.2">
      <c r="A842" s="216"/>
      <c r="B842" s="216"/>
      <c r="C842" s="216"/>
      <c r="D842" s="216"/>
      <c r="E842" s="216"/>
      <c r="F842" s="216"/>
      <c r="G842" s="216"/>
      <c r="H842" s="216"/>
      <c r="I842" s="216"/>
      <c r="J842" s="216"/>
      <c r="K842" s="216"/>
      <c r="L842" s="216"/>
      <c r="M842" s="216"/>
      <c r="N842" s="216"/>
      <c r="O842" s="216"/>
      <c r="P842" s="216"/>
      <c r="Q842" s="216"/>
      <c r="R842" s="216"/>
      <c r="S842" s="216"/>
      <c r="T842" s="216"/>
      <c r="U842" s="216"/>
      <c r="V842" s="216"/>
      <c r="W842" s="216"/>
      <c r="X842" s="216"/>
      <c r="Y842" s="216"/>
      <c r="Z842" s="216"/>
      <c r="AA842" s="216"/>
      <c r="AB842" s="216"/>
      <c r="AC842" s="216"/>
      <c r="AD842" s="216"/>
      <c r="AE842" s="216"/>
      <c r="AF842" s="216"/>
      <c r="AG842" s="216"/>
      <c r="AH842" s="216"/>
      <c r="AI842" s="216"/>
      <c r="AJ842" s="216"/>
      <c r="AK842" s="216"/>
      <c r="AL842" s="216"/>
    </row>
    <row r="843" spans="1:38" ht="16" x14ac:dyDescent="0.2">
      <c r="A843" s="216"/>
      <c r="B843" s="216"/>
      <c r="C843" s="216"/>
      <c r="D843" s="216"/>
      <c r="E843" s="216"/>
      <c r="F843" s="216"/>
      <c r="G843" s="216"/>
      <c r="H843" s="216"/>
      <c r="I843" s="216"/>
      <c r="J843" s="216"/>
      <c r="K843" s="216"/>
      <c r="L843" s="216"/>
      <c r="M843" s="216"/>
      <c r="N843" s="216"/>
      <c r="O843" s="216"/>
      <c r="P843" s="216"/>
      <c r="Q843" s="216"/>
      <c r="R843" s="216"/>
      <c r="S843" s="216"/>
      <c r="T843" s="216"/>
      <c r="U843" s="216"/>
      <c r="V843" s="216"/>
      <c r="W843" s="216"/>
      <c r="X843" s="216"/>
      <c r="Y843" s="216"/>
      <c r="Z843" s="216"/>
      <c r="AA843" s="216"/>
      <c r="AB843" s="216"/>
      <c r="AC843" s="216"/>
      <c r="AD843" s="216"/>
      <c r="AE843" s="216"/>
      <c r="AF843" s="216"/>
      <c r="AG843" s="216"/>
      <c r="AH843" s="216"/>
      <c r="AI843" s="216"/>
      <c r="AJ843" s="216"/>
      <c r="AK843" s="216"/>
      <c r="AL843" s="216"/>
    </row>
    <row r="844" spans="1:38" ht="16" x14ac:dyDescent="0.2">
      <c r="A844" s="216"/>
      <c r="B844" s="216"/>
      <c r="C844" s="216"/>
      <c r="D844" s="216"/>
      <c r="E844" s="216"/>
      <c r="F844" s="216"/>
      <c r="G844" s="216"/>
      <c r="H844" s="216"/>
      <c r="I844" s="216"/>
      <c r="J844" s="216"/>
      <c r="K844" s="216"/>
      <c r="L844" s="216"/>
      <c r="M844" s="216"/>
      <c r="N844" s="216"/>
      <c r="O844" s="216"/>
      <c r="P844" s="216"/>
      <c r="Q844" s="216"/>
      <c r="R844" s="216"/>
      <c r="S844" s="216"/>
      <c r="T844" s="216"/>
      <c r="U844" s="216"/>
      <c r="V844" s="216"/>
      <c r="W844" s="216"/>
      <c r="X844" s="216"/>
      <c r="Y844" s="216"/>
      <c r="Z844" s="216"/>
      <c r="AA844" s="216"/>
      <c r="AB844" s="216"/>
      <c r="AC844" s="216"/>
      <c r="AD844" s="216"/>
      <c r="AE844" s="216"/>
      <c r="AF844" s="216"/>
      <c r="AG844" s="216"/>
      <c r="AH844" s="216"/>
      <c r="AI844" s="216"/>
      <c r="AJ844" s="216"/>
      <c r="AK844" s="216"/>
      <c r="AL844" s="216"/>
    </row>
    <row r="845" spans="1:38" ht="16" x14ac:dyDescent="0.2">
      <c r="A845" s="216"/>
      <c r="B845" s="216"/>
      <c r="C845" s="216"/>
      <c r="D845" s="216"/>
      <c r="E845" s="216"/>
      <c r="F845" s="216"/>
      <c r="G845" s="216"/>
      <c r="H845" s="216"/>
      <c r="I845" s="216"/>
      <c r="J845" s="216"/>
      <c r="K845" s="216"/>
      <c r="L845" s="216"/>
      <c r="M845" s="216"/>
      <c r="N845" s="216"/>
      <c r="O845" s="216"/>
      <c r="P845" s="216"/>
      <c r="Q845" s="216"/>
      <c r="R845" s="216"/>
      <c r="S845" s="216"/>
      <c r="T845" s="216"/>
      <c r="U845" s="216"/>
      <c r="V845" s="216"/>
      <c r="W845" s="216"/>
      <c r="X845" s="216"/>
      <c r="Y845" s="216"/>
      <c r="Z845" s="216"/>
      <c r="AA845" s="216"/>
      <c r="AB845" s="216"/>
      <c r="AC845" s="216"/>
      <c r="AD845" s="216"/>
      <c r="AE845" s="216"/>
      <c r="AF845" s="216"/>
      <c r="AG845" s="216"/>
      <c r="AH845" s="216"/>
      <c r="AI845" s="216"/>
      <c r="AJ845" s="216"/>
      <c r="AK845" s="216"/>
      <c r="AL845" s="216"/>
    </row>
    <row r="846" spans="1:38" ht="16" x14ac:dyDescent="0.2">
      <c r="A846" s="216"/>
      <c r="B846" s="216"/>
      <c r="C846" s="216"/>
      <c r="D846" s="216"/>
      <c r="E846" s="216"/>
      <c r="F846" s="216"/>
      <c r="G846" s="216"/>
      <c r="H846" s="216"/>
      <c r="I846" s="216"/>
      <c r="J846" s="216"/>
      <c r="K846" s="216"/>
      <c r="L846" s="216"/>
      <c r="M846" s="216"/>
      <c r="N846" s="216"/>
      <c r="O846" s="216"/>
      <c r="P846" s="216"/>
      <c r="Q846" s="216"/>
      <c r="R846" s="216"/>
      <c r="S846" s="216"/>
      <c r="T846" s="216"/>
      <c r="U846" s="216"/>
      <c r="V846" s="216"/>
      <c r="W846" s="216"/>
      <c r="X846" s="216"/>
      <c r="Y846" s="216"/>
      <c r="Z846" s="216"/>
      <c r="AA846" s="216"/>
      <c r="AB846" s="216"/>
      <c r="AC846" s="216"/>
      <c r="AD846" s="216"/>
      <c r="AE846" s="216"/>
      <c r="AF846" s="216"/>
      <c r="AG846" s="216"/>
      <c r="AH846" s="216"/>
      <c r="AI846" s="216"/>
      <c r="AJ846" s="216"/>
      <c r="AK846" s="216"/>
      <c r="AL846" s="216"/>
    </row>
    <row r="847" spans="1:38" ht="16" x14ac:dyDescent="0.2">
      <c r="A847" s="216"/>
      <c r="B847" s="216"/>
      <c r="C847" s="216"/>
      <c r="D847" s="216"/>
      <c r="E847" s="216"/>
      <c r="F847" s="216"/>
      <c r="G847" s="216"/>
      <c r="H847" s="216"/>
      <c r="I847" s="216"/>
      <c r="J847" s="216"/>
      <c r="K847" s="216"/>
      <c r="L847" s="216"/>
      <c r="M847" s="216"/>
      <c r="N847" s="216"/>
      <c r="O847" s="216"/>
      <c r="P847" s="216"/>
      <c r="Q847" s="216"/>
      <c r="R847" s="216"/>
      <c r="S847" s="216"/>
      <c r="T847" s="216"/>
      <c r="U847" s="216"/>
      <c r="V847" s="216"/>
      <c r="W847" s="216"/>
      <c r="X847" s="216"/>
      <c r="Y847" s="216"/>
      <c r="Z847" s="216"/>
      <c r="AA847" s="216"/>
      <c r="AB847" s="216"/>
      <c r="AC847" s="216"/>
      <c r="AD847" s="216"/>
      <c r="AE847" s="216"/>
      <c r="AF847" s="216"/>
      <c r="AG847" s="216"/>
      <c r="AH847" s="216"/>
      <c r="AI847" s="216"/>
      <c r="AJ847" s="216"/>
      <c r="AK847" s="216"/>
      <c r="AL847" s="216"/>
    </row>
    <row r="848" spans="1:38" ht="16" x14ac:dyDescent="0.2">
      <c r="A848" s="216"/>
      <c r="B848" s="216"/>
      <c r="C848" s="216"/>
      <c r="D848" s="216"/>
      <c r="E848" s="216"/>
      <c r="F848" s="216"/>
      <c r="G848" s="216"/>
      <c r="H848" s="216"/>
      <c r="I848" s="216"/>
      <c r="J848" s="216"/>
      <c r="K848" s="216"/>
      <c r="L848" s="216"/>
      <c r="M848" s="216"/>
      <c r="N848" s="216"/>
      <c r="O848" s="216"/>
      <c r="P848" s="216"/>
      <c r="Q848" s="216"/>
      <c r="R848" s="216"/>
      <c r="S848" s="216"/>
      <c r="T848" s="216"/>
      <c r="U848" s="216"/>
      <c r="V848" s="216"/>
      <c r="W848" s="216"/>
      <c r="X848" s="216"/>
      <c r="Y848" s="216"/>
      <c r="Z848" s="216"/>
      <c r="AA848" s="216"/>
      <c r="AB848" s="216"/>
      <c r="AC848" s="216"/>
      <c r="AD848" s="216"/>
      <c r="AE848" s="216"/>
      <c r="AF848" s="216"/>
      <c r="AG848" s="216"/>
      <c r="AH848" s="216"/>
      <c r="AI848" s="216"/>
      <c r="AJ848" s="216"/>
      <c r="AK848" s="216"/>
      <c r="AL848" s="216"/>
    </row>
    <row r="849" spans="1:38" ht="16" x14ac:dyDescent="0.2">
      <c r="A849" s="216"/>
      <c r="B849" s="216"/>
      <c r="C849" s="216"/>
      <c r="D849" s="216"/>
      <c r="E849" s="216"/>
      <c r="F849" s="216"/>
      <c r="G849" s="216"/>
      <c r="H849" s="216"/>
      <c r="I849" s="216"/>
      <c r="J849" s="216"/>
      <c r="K849" s="216"/>
      <c r="L849" s="216"/>
      <c r="M849" s="216"/>
      <c r="N849" s="216"/>
      <c r="O849" s="216"/>
      <c r="P849" s="216"/>
      <c r="Q849" s="216"/>
      <c r="R849" s="216"/>
      <c r="S849" s="216"/>
      <c r="T849" s="216"/>
      <c r="U849" s="216"/>
      <c r="V849" s="216"/>
      <c r="W849" s="216"/>
      <c r="X849" s="216"/>
      <c r="Y849" s="216"/>
      <c r="Z849" s="216"/>
      <c r="AA849" s="216"/>
      <c r="AB849" s="216"/>
      <c r="AC849" s="216"/>
      <c r="AD849" s="216"/>
      <c r="AE849" s="216"/>
      <c r="AF849" s="216"/>
      <c r="AG849" s="216"/>
      <c r="AH849" s="216"/>
      <c r="AI849" s="216"/>
      <c r="AJ849" s="216"/>
      <c r="AK849" s="216"/>
      <c r="AL849" s="216"/>
    </row>
    <row r="850" spans="1:38" ht="16" x14ac:dyDescent="0.2">
      <c r="A850" s="216"/>
      <c r="B850" s="216"/>
      <c r="C850" s="216"/>
      <c r="D850" s="216"/>
      <c r="E850" s="216"/>
      <c r="F850" s="216"/>
      <c r="G850" s="216"/>
      <c r="H850" s="216"/>
      <c r="I850" s="216"/>
      <c r="J850" s="216"/>
      <c r="K850" s="216"/>
      <c r="L850" s="216"/>
      <c r="M850" s="216"/>
      <c r="N850" s="216"/>
      <c r="O850" s="216"/>
      <c r="P850" s="216"/>
      <c r="Q850" s="216"/>
      <c r="R850" s="216"/>
      <c r="S850" s="216"/>
      <c r="T850" s="216"/>
      <c r="U850" s="216"/>
      <c r="V850" s="216"/>
      <c r="W850" s="216"/>
      <c r="X850" s="216"/>
      <c r="Y850" s="216"/>
      <c r="Z850" s="216"/>
      <c r="AA850" s="216"/>
      <c r="AB850" s="216"/>
      <c r="AC850" s="216"/>
      <c r="AD850" s="216"/>
      <c r="AE850" s="216"/>
      <c r="AF850" s="216"/>
      <c r="AG850" s="216"/>
      <c r="AH850" s="216"/>
      <c r="AI850" s="216"/>
      <c r="AJ850" s="216"/>
      <c r="AK850" s="216"/>
      <c r="AL850" s="216"/>
    </row>
    <row r="851" spans="1:38" ht="16" x14ac:dyDescent="0.2">
      <c r="A851" s="216"/>
      <c r="B851" s="216"/>
      <c r="C851" s="216"/>
      <c r="D851" s="216"/>
      <c r="E851" s="216"/>
      <c r="F851" s="216"/>
      <c r="G851" s="216"/>
      <c r="H851" s="216"/>
      <c r="I851" s="216"/>
      <c r="J851" s="216"/>
      <c r="K851" s="216"/>
      <c r="L851" s="216"/>
      <c r="M851" s="216"/>
      <c r="N851" s="216"/>
      <c r="O851" s="216"/>
      <c r="P851" s="216"/>
      <c r="Q851" s="216"/>
      <c r="R851" s="216"/>
      <c r="S851" s="216"/>
      <c r="T851" s="216"/>
      <c r="U851" s="216"/>
      <c r="V851" s="216"/>
      <c r="W851" s="216"/>
      <c r="X851" s="216"/>
      <c r="Y851" s="216"/>
      <c r="Z851" s="216"/>
      <c r="AA851" s="216"/>
      <c r="AB851" s="216"/>
      <c r="AC851" s="216"/>
      <c r="AD851" s="216"/>
      <c r="AE851" s="216"/>
      <c r="AF851" s="216"/>
      <c r="AG851" s="216"/>
      <c r="AH851" s="216"/>
      <c r="AI851" s="216"/>
      <c r="AJ851" s="216"/>
      <c r="AK851" s="216"/>
      <c r="AL851" s="216"/>
    </row>
    <row r="852" spans="1:38" ht="16" x14ac:dyDescent="0.2">
      <c r="A852" s="216"/>
      <c r="B852" s="216"/>
      <c r="C852" s="216"/>
      <c r="D852" s="216"/>
      <c r="E852" s="216"/>
      <c r="F852" s="216"/>
      <c r="G852" s="216"/>
      <c r="H852" s="216"/>
      <c r="I852" s="216"/>
      <c r="J852" s="216"/>
      <c r="K852" s="216"/>
      <c r="L852" s="216"/>
      <c r="M852" s="216"/>
      <c r="N852" s="216"/>
      <c r="O852" s="216"/>
      <c r="P852" s="216"/>
      <c r="Q852" s="216"/>
      <c r="R852" s="216"/>
      <c r="S852" s="216"/>
      <c r="T852" s="216"/>
      <c r="U852" s="216"/>
      <c r="V852" s="216"/>
      <c r="W852" s="216"/>
      <c r="X852" s="216"/>
      <c r="Y852" s="216"/>
      <c r="Z852" s="216"/>
      <c r="AA852" s="216"/>
      <c r="AB852" s="216"/>
      <c r="AC852" s="216"/>
      <c r="AD852" s="216"/>
      <c r="AE852" s="216"/>
      <c r="AF852" s="216"/>
      <c r="AG852" s="216"/>
      <c r="AH852" s="216"/>
      <c r="AI852" s="216"/>
      <c r="AJ852" s="216"/>
      <c r="AK852" s="216"/>
      <c r="AL852" s="216"/>
    </row>
    <row r="853" spans="1:38" ht="16" x14ac:dyDescent="0.2">
      <c r="A853" s="216"/>
      <c r="B853" s="216"/>
      <c r="C853" s="216"/>
      <c r="D853" s="216"/>
      <c r="E853" s="216"/>
      <c r="F853" s="216"/>
      <c r="G853" s="216"/>
      <c r="H853" s="216"/>
      <c r="I853" s="216"/>
      <c r="J853" s="216"/>
      <c r="K853" s="216"/>
      <c r="L853" s="216"/>
      <c r="M853" s="216"/>
      <c r="N853" s="216"/>
      <c r="O853" s="216"/>
      <c r="P853" s="216"/>
      <c r="Q853" s="216"/>
      <c r="R853" s="216"/>
      <c r="S853" s="216"/>
      <c r="T853" s="216"/>
      <c r="U853" s="216"/>
      <c r="V853" s="216"/>
      <c r="W853" s="216"/>
      <c r="X853" s="216"/>
      <c r="Y853" s="216"/>
      <c r="Z853" s="216"/>
      <c r="AA853" s="216"/>
      <c r="AB853" s="216"/>
      <c r="AC853" s="216"/>
      <c r="AD853" s="216"/>
      <c r="AE853" s="216"/>
      <c r="AF853" s="216"/>
      <c r="AG853" s="216"/>
      <c r="AH853" s="216"/>
      <c r="AI853" s="216"/>
      <c r="AJ853" s="216"/>
      <c r="AK853" s="216"/>
      <c r="AL853" s="216"/>
    </row>
    <row r="854" spans="1:38" ht="16" x14ac:dyDescent="0.2">
      <c r="A854" s="216"/>
      <c r="B854" s="216"/>
      <c r="C854" s="216"/>
      <c r="D854" s="216"/>
      <c r="E854" s="216"/>
      <c r="F854" s="216"/>
      <c r="G854" s="216"/>
      <c r="H854" s="216"/>
      <c r="I854" s="216"/>
      <c r="J854" s="216"/>
      <c r="K854" s="216"/>
      <c r="L854" s="216"/>
      <c r="M854" s="216"/>
      <c r="N854" s="216"/>
      <c r="O854" s="216"/>
      <c r="P854" s="216"/>
      <c r="Q854" s="216"/>
      <c r="R854" s="216"/>
      <c r="S854" s="216"/>
      <c r="T854" s="216"/>
      <c r="U854" s="216"/>
      <c r="V854" s="216"/>
      <c r="W854" s="216"/>
      <c r="X854" s="216"/>
      <c r="Y854" s="216"/>
      <c r="Z854" s="216"/>
      <c r="AA854" s="216"/>
      <c r="AB854" s="216"/>
      <c r="AC854" s="216"/>
      <c r="AD854" s="216"/>
      <c r="AE854" s="216"/>
      <c r="AF854" s="216"/>
      <c r="AG854" s="216"/>
      <c r="AH854" s="216"/>
      <c r="AI854" s="216"/>
      <c r="AJ854" s="216"/>
      <c r="AK854" s="216"/>
      <c r="AL854" s="216"/>
    </row>
    <row r="855" spans="1:38" ht="16" x14ac:dyDescent="0.2">
      <c r="A855" s="216"/>
      <c r="B855" s="216"/>
      <c r="C855" s="216"/>
      <c r="D855" s="216"/>
      <c r="E855" s="216"/>
      <c r="F855" s="216"/>
      <c r="G855" s="216"/>
      <c r="H855" s="216"/>
      <c r="I855" s="216"/>
      <c r="J855" s="216"/>
      <c r="K855" s="216"/>
      <c r="L855" s="216"/>
      <c r="M855" s="216"/>
      <c r="N855" s="216"/>
      <c r="O855" s="216"/>
      <c r="P855" s="216"/>
      <c r="Q855" s="216"/>
      <c r="R855" s="216"/>
      <c r="S855" s="216"/>
      <c r="T855" s="216"/>
      <c r="U855" s="216"/>
      <c r="V855" s="216"/>
      <c r="W855" s="216"/>
      <c r="X855" s="216"/>
      <c r="Y855" s="216"/>
      <c r="Z855" s="216"/>
      <c r="AA855" s="216"/>
      <c r="AB855" s="216"/>
      <c r="AC855" s="216"/>
      <c r="AD855" s="216"/>
      <c r="AE855" s="216"/>
      <c r="AF855" s="216"/>
      <c r="AG855" s="216"/>
      <c r="AH855" s="216"/>
      <c r="AI855" s="216"/>
      <c r="AJ855" s="216"/>
      <c r="AK855" s="216"/>
      <c r="AL855" s="216"/>
    </row>
    <row r="856" spans="1:38" ht="16" x14ac:dyDescent="0.2">
      <c r="A856" s="216"/>
      <c r="B856" s="216"/>
      <c r="C856" s="216"/>
      <c r="D856" s="216"/>
      <c r="E856" s="216"/>
      <c r="F856" s="216"/>
      <c r="G856" s="216"/>
      <c r="H856" s="216"/>
      <c r="I856" s="216"/>
      <c r="J856" s="216"/>
      <c r="K856" s="216"/>
      <c r="L856" s="216"/>
      <c r="M856" s="216"/>
      <c r="N856" s="216"/>
      <c r="O856" s="216"/>
      <c r="P856" s="216"/>
      <c r="Q856" s="216"/>
      <c r="R856" s="216"/>
      <c r="S856" s="216"/>
      <c r="T856" s="216"/>
      <c r="U856" s="216"/>
      <c r="V856" s="216"/>
      <c r="W856" s="216"/>
      <c r="X856" s="216"/>
      <c r="Y856" s="216"/>
      <c r="Z856" s="216"/>
      <c r="AA856" s="216"/>
      <c r="AB856" s="216"/>
      <c r="AC856" s="216"/>
      <c r="AD856" s="216"/>
      <c r="AE856" s="216"/>
      <c r="AF856" s="216"/>
      <c r="AG856" s="216"/>
      <c r="AH856" s="216"/>
      <c r="AI856" s="216"/>
      <c r="AJ856" s="216"/>
      <c r="AK856" s="216"/>
      <c r="AL856" s="216"/>
    </row>
    <row r="857" spans="1:38" ht="16" x14ac:dyDescent="0.2">
      <c r="A857" s="216"/>
      <c r="B857" s="216"/>
      <c r="C857" s="216"/>
      <c r="D857" s="216"/>
      <c r="E857" s="216"/>
      <c r="F857" s="216"/>
      <c r="G857" s="216"/>
      <c r="H857" s="216"/>
      <c r="I857" s="216"/>
      <c r="J857" s="216"/>
      <c r="K857" s="216"/>
      <c r="L857" s="216"/>
      <c r="M857" s="216"/>
      <c r="N857" s="216"/>
      <c r="O857" s="216"/>
      <c r="P857" s="216"/>
      <c r="Q857" s="216"/>
      <c r="R857" s="216"/>
      <c r="S857" s="216"/>
      <c r="T857" s="216"/>
      <c r="U857" s="216"/>
      <c r="V857" s="216"/>
      <c r="W857" s="216"/>
      <c r="X857" s="216"/>
      <c r="Y857" s="216"/>
      <c r="Z857" s="216"/>
      <c r="AA857" s="216"/>
      <c r="AB857" s="216"/>
      <c r="AC857" s="216"/>
      <c r="AD857" s="216"/>
      <c r="AE857" s="216"/>
      <c r="AF857" s="216"/>
      <c r="AG857" s="216"/>
      <c r="AH857" s="216"/>
      <c r="AI857" s="216"/>
      <c r="AJ857" s="216"/>
      <c r="AK857" s="216"/>
      <c r="AL857" s="216"/>
    </row>
    <row r="858" spans="1:38" ht="16" x14ac:dyDescent="0.2">
      <c r="A858" s="216"/>
      <c r="B858" s="216"/>
      <c r="C858" s="216"/>
      <c r="D858" s="216"/>
      <c r="E858" s="216"/>
      <c r="F858" s="216"/>
      <c r="G858" s="216"/>
      <c r="H858" s="216"/>
      <c r="I858" s="216"/>
      <c r="J858" s="216"/>
      <c r="K858" s="216"/>
      <c r="L858" s="216"/>
      <c r="M858" s="216"/>
      <c r="N858" s="216"/>
      <c r="O858" s="216"/>
      <c r="P858" s="216"/>
      <c r="Q858" s="216"/>
      <c r="R858" s="216"/>
      <c r="S858" s="216"/>
      <c r="T858" s="216"/>
      <c r="U858" s="216"/>
      <c r="V858" s="216"/>
      <c r="W858" s="216"/>
      <c r="X858" s="216"/>
      <c r="Y858" s="216"/>
      <c r="Z858" s="216"/>
      <c r="AA858" s="216"/>
      <c r="AB858" s="216"/>
      <c r="AC858" s="216"/>
      <c r="AD858" s="216"/>
      <c r="AE858" s="216"/>
      <c r="AF858" s="216"/>
      <c r="AG858" s="216"/>
      <c r="AH858" s="216"/>
      <c r="AI858" s="216"/>
      <c r="AJ858" s="216"/>
      <c r="AK858" s="216"/>
      <c r="AL858" s="216"/>
    </row>
    <row r="859" spans="1:38" ht="16" x14ac:dyDescent="0.2">
      <c r="A859" s="216"/>
      <c r="B859" s="216"/>
      <c r="C859" s="216"/>
      <c r="D859" s="216"/>
      <c r="E859" s="216"/>
      <c r="F859" s="216"/>
      <c r="G859" s="216"/>
      <c r="H859" s="216"/>
      <c r="I859" s="216"/>
      <c r="J859" s="216"/>
      <c r="K859" s="216"/>
      <c r="L859" s="216"/>
      <c r="M859" s="216"/>
      <c r="N859" s="216"/>
      <c r="O859" s="216"/>
      <c r="P859" s="216"/>
      <c r="Q859" s="216"/>
      <c r="R859" s="216"/>
      <c r="S859" s="216"/>
      <c r="T859" s="216"/>
      <c r="U859" s="216"/>
      <c r="V859" s="216"/>
      <c r="W859" s="216"/>
      <c r="X859" s="216"/>
      <c r="Y859" s="216"/>
      <c r="Z859" s="216"/>
      <c r="AA859" s="216"/>
      <c r="AB859" s="216"/>
      <c r="AC859" s="216"/>
      <c r="AD859" s="216"/>
      <c r="AE859" s="216"/>
      <c r="AF859" s="216"/>
      <c r="AG859" s="216"/>
      <c r="AH859" s="216"/>
      <c r="AI859" s="216"/>
      <c r="AJ859" s="216"/>
      <c r="AK859" s="216"/>
      <c r="AL859" s="216"/>
    </row>
    <row r="860" spans="1:38" ht="16" x14ac:dyDescent="0.2">
      <c r="A860" s="216"/>
      <c r="B860" s="216"/>
      <c r="C860" s="216"/>
      <c r="D860" s="216"/>
      <c r="E860" s="216"/>
      <c r="F860" s="216"/>
      <c r="G860" s="216"/>
      <c r="H860" s="216"/>
      <c r="I860" s="216"/>
      <c r="J860" s="216"/>
      <c r="K860" s="216"/>
      <c r="L860" s="216"/>
      <c r="M860" s="216"/>
      <c r="N860" s="216"/>
      <c r="O860" s="216"/>
      <c r="P860" s="216"/>
      <c r="Q860" s="216"/>
      <c r="R860" s="216"/>
      <c r="S860" s="216"/>
      <c r="T860" s="216"/>
      <c r="U860" s="216"/>
      <c r="V860" s="216"/>
      <c r="W860" s="216"/>
      <c r="X860" s="216"/>
      <c r="Y860" s="216"/>
      <c r="Z860" s="216"/>
      <c r="AA860" s="216"/>
      <c r="AB860" s="216"/>
      <c r="AC860" s="216"/>
      <c r="AD860" s="216"/>
      <c r="AE860" s="216"/>
      <c r="AF860" s="216"/>
      <c r="AG860" s="216"/>
      <c r="AH860" s="216"/>
      <c r="AI860" s="216"/>
      <c r="AJ860" s="216"/>
      <c r="AK860" s="216"/>
      <c r="AL860" s="216"/>
    </row>
    <row r="861" spans="1:38" ht="16" x14ac:dyDescent="0.2">
      <c r="A861" s="216"/>
      <c r="B861" s="216"/>
      <c r="C861" s="216"/>
      <c r="D861" s="216"/>
      <c r="E861" s="216"/>
      <c r="F861" s="216"/>
      <c r="G861" s="216"/>
      <c r="H861" s="216"/>
      <c r="I861" s="216"/>
      <c r="J861" s="216"/>
      <c r="K861" s="216"/>
      <c r="L861" s="216"/>
      <c r="M861" s="216"/>
      <c r="N861" s="216"/>
      <c r="O861" s="216"/>
      <c r="P861" s="216"/>
      <c r="Q861" s="216"/>
      <c r="R861" s="216"/>
      <c r="S861" s="216"/>
      <c r="T861" s="216"/>
      <c r="U861" s="216"/>
      <c r="V861" s="216"/>
      <c r="W861" s="216"/>
      <c r="X861" s="216"/>
      <c r="Y861" s="216"/>
      <c r="Z861" s="216"/>
      <c r="AA861" s="216"/>
      <c r="AB861" s="216"/>
      <c r="AC861" s="216"/>
      <c r="AD861" s="216"/>
      <c r="AE861" s="216"/>
      <c r="AF861" s="216"/>
      <c r="AG861" s="216"/>
      <c r="AH861" s="216"/>
      <c r="AI861" s="216"/>
      <c r="AJ861" s="216"/>
      <c r="AK861" s="216"/>
      <c r="AL861" s="216"/>
    </row>
    <row r="862" spans="1:38" ht="16" x14ac:dyDescent="0.2">
      <c r="A862" s="216"/>
      <c r="B862" s="216"/>
      <c r="C862" s="216"/>
      <c r="D862" s="216"/>
      <c r="E862" s="216"/>
      <c r="F862" s="216"/>
      <c r="G862" s="216"/>
      <c r="H862" s="216"/>
      <c r="I862" s="216"/>
      <c r="J862" s="216"/>
      <c r="K862" s="216"/>
      <c r="L862" s="216"/>
      <c r="M862" s="216"/>
      <c r="N862" s="216"/>
      <c r="O862" s="216"/>
      <c r="P862" s="216"/>
      <c r="Q862" s="216"/>
      <c r="R862" s="216"/>
      <c r="S862" s="216"/>
      <c r="T862" s="216"/>
      <c r="U862" s="216"/>
      <c r="V862" s="216"/>
      <c r="W862" s="216"/>
      <c r="X862" s="216"/>
      <c r="Y862" s="216"/>
      <c r="Z862" s="216"/>
      <c r="AA862" s="216"/>
      <c r="AB862" s="216"/>
      <c r="AC862" s="216"/>
      <c r="AD862" s="216"/>
      <c r="AE862" s="216"/>
      <c r="AF862" s="216"/>
      <c r="AG862" s="216"/>
      <c r="AH862" s="216"/>
      <c r="AI862" s="216"/>
      <c r="AJ862" s="216"/>
      <c r="AK862" s="216"/>
      <c r="AL862" s="216"/>
    </row>
    <row r="863" spans="1:38" ht="16" x14ac:dyDescent="0.2">
      <c r="A863" s="216"/>
      <c r="B863" s="216"/>
      <c r="C863" s="216"/>
      <c r="D863" s="216"/>
      <c r="E863" s="216"/>
      <c r="F863" s="216"/>
      <c r="G863" s="216"/>
      <c r="H863" s="216"/>
      <c r="I863" s="216"/>
      <c r="J863" s="216"/>
      <c r="K863" s="216"/>
      <c r="L863" s="216"/>
      <c r="M863" s="216"/>
      <c r="N863" s="216"/>
      <c r="O863" s="216"/>
      <c r="P863" s="216"/>
      <c r="Q863" s="216"/>
      <c r="R863" s="216"/>
      <c r="S863" s="216"/>
      <c r="T863" s="216"/>
      <c r="U863" s="216"/>
      <c r="V863" s="216"/>
      <c r="W863" s="216"/>
      <c r="X863" s="216"/>
      <c r="Y863" s="216"/>
      <c r="Z863" s="216"/>
      <c r="AA863" s="216"/>
      <c r="AB863" s="216"/>
      <c r="AC863" s="216"/>
      <c r="AD863" s="216"/>
      <c r="AE863" s="216"/>
      <c r="AF863" s="216"/>
      <c r="AG863" s="216"/>
      <c r="AH863" s="216"/>
      <c r="AI863" s="216"/>
      <c r="AJ863" s="216"/>
      <c r="AK863" s="216"/>
      <c r="AL863" s="216"/>
    </row>
    <row r="864" spans="1:38" ht="16" x14ac:dyDescent="0.2">
      <c r="A864" s="216"/>
      <c r="B864" s="216"/>
      <c r="C864" s="216"/>
      <c r="D864" s="216"/>
      <c r="E864" s="216"/>
      <c r="F864" s="216"/>
      <c r="G864" s="216"/>
      <c r="H864" s="216"/>
      <c r="I864" s="216"/>
      <c r="J864" s="216"/>
      <c r="K864" s="216"/>
      <c r="L864" s="216"/>
      <c r="M864" s="216"/>
      <c r="N864" s="216"/>
      <c r="O864" s="216"/>
      <c r="P864" s="216"/>
      <c r="Q864" s="216"/>
      <c r="R864" s="216"/>
      <c r="S864" s="216"/>
      <c r="T864" s="216"/>
      <c r="U864" s="216"/>
      <c r="V864" s="216"/>
      <c r="W864" s="216"/>
      <c r="X864" s="216"/>
      <c r="Y864" s="216"/>
      <c r="Z864" s="216"/>
      <c r="AA864" s="216"/>
      <c r="AB864" s="216"/>
      <c r="AC864" s="216"/>
      <c r="AD864" s="216"/>
      <c r="AE864" s="216"/>
      <c r="AF864" s="216"/>
      <c r="AG864" s="216"/>
      <c r="AH864" s="216"/>
      <c r="AI864" s="216"/>
      <c r="AJ864" s="216"/>
      <c r="AK864" s="216"/>
      <c r="AL864" s="216"/>
    </row>
    <row r="865" spans="1:38" ht="16" x14ac:dyDescent="0.2">
      <c r="A865" s="216"/>
      <c r="B865" s="216"/>
      <c r="C865" s="216"/>
      <c r="D865" s="216"/>
      <c r="E865" s="216"/>
      <c r="F865" s="216"/>
      <c r="G865" s="216"/>
      <c r="H865" s="216"/>
      <c r="I865" s="216"/>
      <c r="J865" s="216"/>
      <c r="K865" s="216"/>
      <c r="L865" s="216"/>
      <c r="M865" s="216"/>
      <c r="N865" s="216"/>
      <c r="O865" s="216"/>
      <c r="P865" s="216"/>
      <c r="Q865" s="216"/>
      <c r="R865" s="216"/>
      <c r="S865" s="216"/>
      <c r="T865" s="216"/>
      <c r="U865" s="216"/>
      <c r="V865" s="216"/>
      <c r="W865" s="216"/>
      <c r="X865" s="216"/>
      <c r="Y865" s="216"/>
      <c r="Z865" s="216"/>
      <c r="AA865" s="216"/>
      <c r="AB865" s="216"/>
      <c r="AC865" s="216"/>
      <c r="AD865" s="216"/>
      <c r="AE865" s="216"/>
      <c r="AF865" s="216"/>
      <c r="AG865" s="216"/>
      <c r="AH865" s="216"/>
      <c r="AI865" s="216"/>
      <c r="AJ865" s="216"/>
      <c r="AK865" s="216"/>
      <c r="AL865" s="216"/>
    </row>
    <row r="866" spans="1:38" ht="16" x14ac:dyDescent="0.2">
      <c r="A866" s="216"/>
      <c r="B866" s="216"/>
      <c r="C866" s="216"/>
      <c r="D866" s="216"/>
      <c r="E866" s="216"/>
      <c r="F866" s="216"/>
      <c r="G866" s="216"/>
      <c r="H866" s="216"/>
      <c r="I866" s="216"/>
      <c r="J866" s="216"/>
      <c r="K866" s="216"/>
      <c r="L866" s="216"/>
      <c r="M866" s="216"/>
      <c r="N866" s="216"/>
      <c r="O866" s="216"/>
      <c r="P866" s="216"/>
      <c r="Q866" s="216"/>
      <c r="R866" s="216"/>
      <c r="S866" s="216"/>
      <c r="T866" s="216"/>
      <c r="U866" s="216"/>
      <c r="V866" s="216"/>
      <c r="W866" s="216"/>
      <c r="X866" s="216"/>
      <c r="Y866" s="216"/>
      <c r="Z866" s="216"/>
      <c r="AA866" s="216"/>
      <c r="AB866" s="216"/>
      <c r="AC866" s="216"/>
      <c r="AD866" s="216"/>
      <c r="AE866" s="216"/>
      <c r="AF866" s="216"/>
      <c r="AG866" s="216"/>
      <c r="AH866" s="216"/>
      <c r="AI866" s="216"/>
      <c r="AJ866" s="216"/>
      <c r="AK866" s="216"/>
      <c r="AL866" s="216"/>
    </row>
    <row r="867" spans="1:38" ht="16" x14ac:dyDescent="0.2">
      <c r="A867" s="216"/>
      <c r="B867" s="216"/>
      <c r="C867" s="216"/>
      <c r="D867" s="216"/>
      <c r="E867" s="216"/>
      <c r="F867" s="216"/>
      <c r="G867" s="216"/>
      <c r="H867" s="216"/>
      <c r="I867" s="216"/>
      <c r="J867" s="216"/>
      <c r="K867" s="216"/>
      <c r="L867" s="216"/>
      <c r="M867" s="216"/>
      <c r="N867" s="216"/>
      <c r="O867" s="216"/>
      <c r="P867" s="216"/>
      <c r="Q867" s="216"/>
      <c r="R867" s="216"/>
      <c r="S867" s="216"/>
      <c r="T867" s="216"/>
      <c r="U867" s="216"/>
      <c r="V867" s="216"/>
      <c r="W867" s="216"/>
      <c r="X867" s="216"/>
      <c r="Y867" s="216"/>
      <c r="Z867" s="216"/>
      <c r="AA867" s="216"/>
      <c r="AB867" s="216"/>
      <c r="AC867" s="216"/>
      <c r="AD867" s="216"/>
      <c r="AE867" s="216"/>
      <c r="AF867" s="216"/>
      <c r="AG867" s="216"/>
      <c r="AH867" s="216"/>
      <c r="AI867" s="216"/>
      <c r="AJ867" s="216"/>
      <c r="AK867" s="216"/>
      <c r="AL867" s="216"/>
    </row>
    <row r="868" spans="1:38" ht="16" x14ac:dyDescent="0.2">
      <c r="A868" s="216"/>
      <c r="B868" s="216"/>
      <c r="C868" s="216"/>
      <c r="D868" s="216"/>
      <c r="E868" s="216"/>
      <c r="F868" s="216"/>
      <c r="G868" s="216"/>
      <c r="H868" s="216"/>
      <c r="I868" s="216"/>
      <c r="J868" s="216"/>
      <c r="K868" s="216"/>
      <c r="L868" s="216"/>
      <c r="M868" s="216"/>
      <c r="N868" s="216"/>
      <c r="O868" s="216"/>
      <c r="P868" s="216"/>
      <c r="Q868" s="216"/>
      <c r="R868" s="216"/>
      <c r="S868" s="216"/>
      <c r="T868" s="216"/>
      <c r="U868" s="216"/>
      <c r="V868" s="216"/>
      <c r="W868" s="216"/>
      <c r="X868" s="216"/>
      <c r="Y868" s="216"/>
      <c r="Z868" s="216"/>
      <c r="AA868" s="216"/>
      <c r="AB868" s="216"/>
      <c r="AC868" s="216"/>
      <c r="AD868" s="216"/>
      <c r="AE868" s="216"/>
      <c r="AF868" s="216"/>
      <c r="AG868" s="216"/>
      <c r="AH868" s="216"/>
      <c r="AI868" s="216"/>
      <c r="AJ868" s="216"/>
      <c r="AK868" s="216"/>
      <c r="AL868" s="216"/>
    </row>
    <row r="869" spans="1:38" ht="16" x14ac:dyDescent="0.2">
      <c r="A869" s="216"/>
      <c r="B869" s="216"/>
      <c r="C869" s="216"/>
      <c r="D869" s="216"/>
      <c r="E869" s="216"/>
      <c r="F869" s="216"/>
      <c r="G869" s="216"/>
      <c r="H869" s="216"/>
      <c r="I869" s="216"/>
      <c r="J869" s="216"/>
      <c r="K869" s="216"/>
      <c r="L869" s="216"/>
      <c r="M869" s="216"/>
      <c r="N869" s="216"/>
      <c r="O869" s="216"/>
      <c r="P869" s="216"/>
      <c r="Q869" s="216"/>
      <c r="R869" s="216"/>
      <c r="S869" s="216"/>
      <c r="T869" s="216"/>
      <c r="U869" s="216"/>
      <c r="V869" s="216"/>
      <c r="W869" s="216"/>
      <c r="X869" s="216"/>
      <c r="Y869" s="216"/>
      <c r="Z869" s="216"/>
      <c r="AA869" s="216"/>
      <c r="AB869" s="216"/>
      <c r="AC869" s="216"/>
      <c r="AD869" s="216"/>
      <c r="AE869" s="216"/>
      <c r="AF869" s="216"/>
      <c r="AG869" s="216"/>
      <c r="AH869" s="216"/>
      <c r="AI869" s="216"/>
      <c r="AJ869" s="216"/>
      <c r="AK869" s="216"/>
      <c r="AL869" s="216"/>
    </row>
    <row r="870" spans="1:38" ht="16" x14ac:dyDescent="0.2">
      <c r="A870" s="216"/>
      <c r="B870" s="216"/>
      <c r="C870" s="216"/>
      <c r="D870" s="216"/>
      <c r="E870" s="216"/>
      <c r="F870" s="216"/>
      <c r="G870" s="216"/>
      <c r="H870" s="216"/>
      <c r="I870" s="216"/>
      <c r="J870" s="216"/>
      <c r="K870" s="216"/>
      <c r="L870" s="216"/>
      <c r="M870" s="216"/>
      <c r="N870" s="216"/>
      <c r="O870" s="216"/>
      <c r="P870" s="216"/>
      <c r="Q870" s="216"/>
      <c r="R870" s="216"/>
      <c r="S870" s="216"/>
      <c r="T870" s="216"/>
      <c r="U870" s="216"/>
      <c r="V870" s="216"/>
      <c r="W870" s="216"/>
      <c r="X870" s="216"/>
      <c r="Y870" s="216"/>
      <c r="Z870" s="216"/>
      <c r="AA870" s="216"/>
      <c r="AB870" s="216"/>
      <c r="AC870" s="216"/>
      <c r="AD870" s="216"/>
      <c r="AE870" s="216"/>
      <c r="AF870" s="216"/>
      <c r="AG870" s="216"/>
      <c r="AH870" s="216"/>
      <c r="AI870" s="216"/>
      <c r="AJ870" s="216"/>
      <c r="AK870" s="216"/>
      <c r="AL870" s="216"/>
    </row>
    <row r="871" spans="1:38" ht="16" x14ac:dyDescent="0.2">
      <c r="A871" s="216"/>
      <c r="B871" s="216"/>
      <c r="C871" s="216"/>
      <c r="D871" s="216"/>
      <c r="E871" s="216"/>
      <c r="F871" s="216"/>
      <c r="G871" s="216"/>
      <c r="H871" s="216"/>
      <c r="I871" s="216"/>
      <c r="J871" s="216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  <c r="U871" s="216"/>
      <c r="V871" s="216"/>
      <c r="W871" s="216"/>
      <c r="X871" s="216"/>
      <c r="Y871" s="216"/>
      <c r="Z871" s="216"/>
      <c r="AA871" s="216"/>
      <c r="AB871" s="216"/>
      <c r="AC871" s="216"/>
      <c r="AD871" s="216"/>
      <c r="AE871" s="216"/>
      <c r="AF871" s="216"/>
      <c r="AG871" s="216"/>
      <c r="AH871" s="216"/>
      <c r="AI871" s="216"/>
      <c r="AJ871" s="216"/>
      <c r="AK871" s="216"/>
      <c r="AL871" s="216"/>
    </row>
    <row r="872" spans="1:38" ht="16" x14ac:dyDescent="0.2">
      <c r="A872" s="216"/>
      <c r="B872" s="216"/>
      <c r="C872" s="216"/>
      <c r="D872" s="216"/>
      <c r="E872" s="216"/>
      <c r="F872" s="216"/>
      <c r="G872" s="216"/>
      <c r="H872" s="216"/>
      <c r="I872" s="216"/>
      <c r="J872" s="216"/>
      <c r="K872" s="216"/>
      <c r="L872" s="216"/>
      <c r="M872" s="216"/>
      <c r="N872" s="216"/>
      <c r="O872" s="216"/>
      <c r="P872" s="216"/>
      <c r="Q872" s="216"/>
      <c r="R872" s="216"/>
      <c r="S872" s="216"/>
      <c r="T872" s="216"/>
      <c r="U872" s="216"/>
      <c r="V872" s="216"/>
      <c r="W872" s="216"/>
      <c r="X872" s="216"/>
      <c r="Y872" s="216"/>
      <c r="Z872" s="216"/>
      <c r="AA872" s="216"/>
      <c r="AB872" s="216"/>
      <c r="AC872" s="216"/>
      <c r="AD872" s="216"/>
      <c r="AE872" s="216"/>
      <c r="AF872" s="216"/>
      <c r="AG872" s="216"/>
      <c r="AH872" s="216"/>
      <c r="AI872" s="216"/>
      <c r="AJ872" s="216"/>
      <c r="AK872" s="216"/>
      <c r="AL872" s="216"/>
    </row>
    <row r="873" spans="1:38" ht="16" x14ac:dyDescent="0.2">
      <c r="A873" s="216"/>
      <c r="B873" s="216"/>
      <c r="C873" s="216"/>
      <c r="D873" s="216"/>
      <c r="E873" s="216"/>
      <c r="F873" s="216"/>
      <c r="G873" s="216"/>
      <c r="H873" s="216"/>
      <c r="I873" s="216"/>
      <c r="J873" s="216"/>
      <c r="K873" s="216"/>
      <c r="L873" s="216"/>
      <c r="M873" s="216"/>
      <c r="N873" s="216"/>
      <c r="O873" s="216"/>
      <c r="P873" s="216"/>
      <c r="Q873" s="216"/>
      <c r="R873" s="216"/>
      <c r="S873" s="216"/>
      <c r="T873" s="216"/>
      <c r="U873" s="216"/>
      <c r="V873" s="216"/>
      <c r="W873" s="216"/>
      <c r="X873" s="216"/>
      <c r="Y873" s="216"/>
      <c r="Z873" s="216"/>
      <c r="AA873" s="216"/>
      <c r="AB873" s="216"/>
      <c r="AC873" s="216"/>
      <c r="AD873" s="216"/>
      <c r="AE873" s="216"/>
      <c r="AF873" s="216"/>
      <c r="AG873" s="216"/>
      <c r="AH873" s="216"/>
      <c r="AI873" s="216"/>
      <c r="AJ873" s="216"/>
      <c r="AK873" s="216"/>
      <c r="AL873" s="216"/>
    </row>
    <row r="874" spans="1:38" ht="16" x14ac:dyDescent="0.2">
      <c r="A874" s="216"/>
      <c r="B874" s="216"/>
      <c r="C874" s="216"/>
      <c r="D874" s="216"/>
      <c r="E874" s="216"/>
      <c r="F874" s="216"/>
      <c r="G874" s="216"/>
      <c r="H874" s="216"/>
      <c r="I874" s="216"/>
      <c r="J874" s="216"/>
      <c r="K874" s="216"/>
      <c r="L874" s="216"/>
      <c r="M874" s="216"/>
      <c r="N874" s="216"/>
      <c r="O874" s="216"/>
      <c r="P874" s="216"/>
      <c r="Q874" s="216"/>
      <c r="R874" s="216"/>
      <c r="S874" s="216"/>
      <c r="T874" s="216"/>
      <c r="U874" s="216"/>
      <c r="V874" s="216"/>
      <c r="W874" s="216"/>
      <c r="X874" s="216"/>
      <c r="Y874" s="216"/>
      <c r="Z874" s="216"/>
      <c r="AA874" s="216"/>
      <c r="AB874" s="216"/>
      <c r="AC874" s="216"/>
      <c r="AD874" s="216"/>
      <c r="AE874" s="216"/>
      <c r="AF874" s="216"/>
      <c r="AG874" s="216"/>
      <c r="AH874" s="216"/>
      <c r="AI874" s="216"/>
      <c r="AJ874" s="216"/>
      <c r="AK874" s="216"/>
      <c r="AL874" s="216"/>
    </row>
    <row r="875" spans="1:38" ht="16" x14ac:dyDescent="0.2">
      <c r="A875" s="216"/>
      <c r="B875" s="216"/>
      <c r="C875" s="216"/>
      <c r="D875" s="216"/>
      <c r="E875" s="216"/>
      <c r="F875" s="216"/>
      <c r="G875" s="216"/>
      <c r="H875" s="216"/>
      <c r="I875" s="216"/>
      <c r="J875" s="216"/>
      <c r="K875" s="216"/>
      <c r="L875" s="216"/>
      <c r="M875" s="216"/>
      <c r="N875" s="216"/>
      <c r="O875" s="216"/>
      <c r="P875" s="216"/>
      <c r="Q875" s="216"/>
      <c r="R875" s="216"/>
      <c r="S875" s="216"/>
      <c r="T875" s="216"/>
      <c r="U875" s="216"/>
      <c r="V875" s="216"/>
      <c r="W875" s="216"/>
      <c r="X875" s="216"/>
      <c r="Y875" s="216"/>
      <c r="Z875" s="216"/>
      <c r="AA875" s="216"/>
      <c r="AB875" s="216"/>
      <c r="AC875" s="216"/>
      <c r="AD875" s="216"/>
      <c r="AE875" s="216"/>
      <c r="AF875" s="216"/>
      <c r="AG875" s="216"/>
      <c r="AH875" s="216"/>
      <c r="AI875" s="216"/>
      <c r="AJ875" s="216"/>
      <c r="AK875" s="216"/>
      <c r="AL875" s="216"/>
    </row>
    <row r="876" spans="1:38" ht="16" x14ac:dyDescent="0.2">
      <c r="A876" s="216"/>
      <c r="B876" s="216"/>
      <c r="C876" s="216"/>
      <c r="D876" s="216"/>
      <c r="E876" s="216"/>
      <c r="F876" s="216"/>
      <c r="G876" s="216"/>
      <c r="H876" s="216"/>
      <c r="I876" s="216"/>
      <c r="J876" s="216"/>
      <c r="K876" s="216"/>
      <c r="L876" s="216"/>
      <c r="M876" s="216"/>
      <c r="N876" s="216"/>
      <c r="O876" s="216"/>
      <c r="P876" s="216"/>
      <c r="Q876" s="216"/>
      <c r="R876" s="216"/>
      <c r="S876" s="216"/>
      <c r="T876" s="216"/>
      <c r="U876" s="216"/>
      <c r="V876" s="216"/>
      <c r="W876" s="216"/>
      <c r="X876" s="216"/>
      <c r="Y876" s="216"/>
      <c r="Z876" s="216"/>
      <c r="AA876" s="216"/>
      <c r="AB876" s="216"/>
      <c r="AC876" s="216"/>
      <c r="AD876" s="216"/>
      <c r="AE876" s="216"/>
      <c r="AF876" s="216"/>
      <c r="AG876" s="216"/>
      <c r="AH876" s="216"/>
      <c r="AI876" s="216"/>
      <c r="AJ876" s="216"/>
      <c r="AK876" s="216"/>
      <c r="AL876" s="216"/>
    </row>
    <row r="877" spans="1:38" ht="16" x14ac:dyDescent="0.2">
      <c r="A877" s="216"/>
      <c r="B877" s="216"/>
      <c r="C877" s="216"/>
      <c r="D877" s="216"/>
      <c r="E877" s="216"/>
      <c r="F877" s="216"/>
      <c r="G877" s="216"/>
      <c r="H877" s="216"/>
      <c r="I877" s="216"/>
      <c r="J877" s="216"/>
      <c r="K877" s="216"/>
      <c r="L877" s="216"/>
      <c r="M877" s="216"/>
      <c r="N877" s="216"/>
      <c r="O877" s="216"/>
      <c r="P877" s="216"/>
      <c r="Q877" s="216"/>
      <c r="R877" s="216"/>
      <c r="S877" s="216"/>
      <c r="T877" s="216"/>
      <c r="U877" s="216"/>
      <c r="V877" s="216"/>
      <c r="W877" s="216"/>
      <c r="X877" s="216"/>
      <c r="Y877" s="216"/>
      <c r="Z877" s="216"/>
      <c r="AA877" s="216"/>
      <c r="AB877" s="216"/>
      <c r="AC877" s="216"/>
      <c r="AD877" s="216"/>
      <c r="AE877" s="216"/>
      <c r="AF877" s="216"/>
      <c r="AG877" s="216"/>
      <c r="AH877" s="216"/>
      <c r="AI877" s="216"/>
      <c r="AJ877" s="216"/>
      <c r="AK877" s="216"/>
      <c r="AL877" s="216"/>
    </row>
    <row r="878" spans="1:38" ht="16" x14ac:dyDescent="0.2">
      <c r="A878" s="216"/>
      <c r="B878" s="216"/>
      <c r="C878" s="216"/>
      <c r="D878" s="216"/>
      <c r="E878" s="216"/>
      <c r="F878" s="216"/>
      <c r="G878" s="216"/>
      <c r="H878" s="216"/>
      <c r="I878" s="216"/>
      <c r="J878" s="216"/>
      <c r="K878" s="216"/>
      <c r="L878" s="216"/>
      <c r="M878" s="216"/>
      <c r="N878" s="216"/>
      <c r="O878" s="216"/>
      <c r="P878" s="216"/>
      <c r="Q878" s="216"/>
      <c r="R878" s="216"/>
      <c r="S878" s="216"/>
      <c r="T878" s="216"/>
      <c r="U878" s="216"/>
      <c r="V878" s="216"/>
      <c r="W878" s="216"/>
      <c r="X878" s="216"/>
      <c r="Y878" s="216"/>
      <c r="Z878" s="216"/>
      <c r="AA878" s="216"/>
      <c r="AB878" s="216"/>
      <c r="AC878" s="216"/>
      <c r="AD878" s="216"/>
      <c r="AE878" s="216"/>
      <c r="AF878" s="216"/>
      <c r="AG878" s="216"/>
      <c r="AH878" s="216"/>
      <c r="AI878" s="216"/>
      <c r="AJ878" s="216"/>
      <c r="AK878" s="216"/>
      <c r="AL878" s="216"/>
    </row>
    <row r="879" spans="1:38" ht="16" x14ac:dyDescent="0.2">
      <c r="A879" s="216"/>
      <c r="B879" s="216"/>
      <c r="C879" s="216"/>
      <c r="D879" s="216"/>
      <c r="E879" s="216"/>
      <c r="F879" s="216"/>
      <c r="G879" s="216"/>
      <c r="H879" s="216"/>
      <c r="I879" s="216"/>
      <c r="J879" s="216"/>
      <c r="K879" s="216"/>
      <c r="L879" s="216"/>
      <c r="M879" s="216"/>
      <c r="N879" s="216"/>
      <c r="O879" s="216"/>
      <c r="P879" s="216"/>
      <c r="Q879" s="216"/>
      <c r="R879" s="216"/>
      <c r="S879" s="216"/>
      <c r="T879" s="216"/>
      <c r="U879" s="216"/>
      <c r="V879" s="216"/>
      <c r="W879" s="216"/>
      <c r="X879" s="216"/>
      <c r="Y879" s="216"/>
      <c r="Z879" s="216"/>
      <c r="AA879" s="216"/>
      <c r="AB879" s="216"/>
      <c r="AC879" s="216"/>
      <c r="AD879" s="216"/>
      <c r="AE879" s="216"/>
      <c r="AF879" s="216"/>
      <c r="AG879" s="216"/>
      <c r="AH879" s="216"/>
      <c r="AI879" s="216"/>
      <c r="AJ879" s="216"/>
      <c r="AK879" s="216"/>
      <c r="AL879" s="216"/>
    </row>
    <row r="880" spans="1:38" ht="16" x14ac:dyDescent="0.2">
      <c r="A880" s="216"/>
      <c r="B880" s="216"/>
      <c r="C880" s="216"/>
      <c r="D880" s="216"/>
      <c r="E880" s="216"/>
      <c r="F880" s="216"/>
      <c r="G880" s="216"/>
      <c r="H880" s="216"/>
      <c r="I880" s="216"/>
      <c r="J880" s="216"/>
      <c r="K880" s="216"/>
      <c r="L880" s="216"/>
      <c r="M880" s="216"/>
      <c r="N880" s="216"/>
      <c r="O880" s="216"/>
      <c r="P880" s="216"/>
      <c r="Q880" s="216"/>
      <c r="R880" s="216"/>
      <c r="S880" s="216"/>
      <c r="T880" s="216"/>
      <c r="U880" s="216"/>
      <c r="V880" s="216"/>
      <c r="W880" s="216"/>
      <c r="X880" s="216"/>
      <c r="Y880" s="216"/>
      <c r="Z880" s="216"/>
      <c r="AA880" s="216"/>
      <c r="AB880" s="216"/>
      <c r="AC880" s="216"/>
      <c r="AD880" s="216"/>
      <c r="AE880" s="216"/>
      <c r="AF880" s="216"/>
      <c r="AG880" s="216"/>
      <c r="AH880" s="216"/>
      <c r="AI880" s="216"/>
      <c r="AJ880" s="216"/>
      <c r="AK880" s="216"/>
      <c r="AL880" s="216"/>
    </row>
    <row r="881" spans="1:38" ht="16" x14ac:dyDescent="0.2">
      <c r="A881" s="216"/>
      <c r="B881" s="216"/>
      <c r="C881" s="216"/>
      <c r="D881" s="216"/>
      <c r="E881" s="216"/>
      <c r="F881" s="216"/>
      <c r="G881" s="216"/>
      <c r="H881" s="216"/>
      <c r="I881" s="216"/>
      <c r="J881" s="216"/>
      <c r="K881" s="216"/>
      <c r="L881" s="216"/>
      <c r="M881" s="216"/>
      <c r="N881" s="216"/>
      <c r="O881" s="216"/>
      <c r="P881" s="216"/>
      <c r="Q881" s="216"/>
      <c r="R881" s="216"/>
      <c r="S881" s="216"/>
      <c r="T881" s="216"/>
      <c r="U881" s="216"/>
      <c r="V881" s="216"/>
      <c r="W881" s="216"/>
      <c r="X881" s="216"/>
      <c r="Y881" s="216"/>
      <c r="Z881" s="216"/>
      <c r="AA881" s="216"/>
      <c r="AB881" s="216"/>
      <c r="AC881" s="216"/>
      <c r="AD881" s="216"/>
      <c r="AE881" s="216"/>
      <c r="AF881" s="216"/>
      <c r="AG881" s="216"/>
      <c r="AH881" s="216"/>
      <c r="AI881" s="216"/>
      <c r="AJ881" s="216"/>
      <c r="AK881" s="216"/>
      <c r="AL881" s="216"/>
    </row>
    <row r="882" spans="1:38" ht="16" x14ac:dyDescent="0.2">
      <c r="A882" s="216"/>
      <c r="B882" s="216"/>
      <c r="C882" s="216"/>
      <c r="D882" s="216"/>
      <c r="E882" s="216"/>
      <c r="F882" s="216"/>
      <c r="G882" s="216"/>
      <c r="H882" s="216"/>
      <c r="I882" s="216"/>
      <c r="J882" s="216"/>
      <c r="K882" s="216"/>
      <c r="L882" s="216"/>
      <c r="M882" s="216"/>
      <c r="N882" s="216"/>
      <c r="O882" s="216"/>
      <c r="P882" s="216"/>
      <c r="Q882" s="216"/>
      <c r="R882" s="216"/>
      <c r="S882" s="216"/>
      <c r="T882" s="216"/>
      <c r="U882" s="216"/>
      <c r="V882" s="216"/>
      <c r="W882" s="216"/>
      <c r="X882" s="216"/>
      <c r="Y882" s="216"/>
      <c r="Z882" s="216"/>
      <c r="AA882" s="216"/>
      <c r="AB882" s="216"/>
      <c r="AC882" s="216"/>
      <c r="AD882" s="216"/>
      <c r="AE882" s="216"/>
      <c r="AF882" s="216"/>
      <c r="AG882" s="216"/>
      <c r="AH882" s="216"/>
      <c r="AI882" s="216"/>
      <c r="AJ882" s="216"/>
      <c r="AK882" s="216"/>
      <c r="AL882" s="216"/>
    </row>
    <row r="883" spans="1:38" ht="16" x14ac:dyDescent="0.2">
      <c r="A883" s="216"/>
      <c r="B883" s="216"/>
      <c r="C883" s="216"/>
      <c r="D883" s="216"/>
      <c r="E883" s="216"/>
      <c r="F883" s="216"/>
      <c r="G883" s="216"/>
      <c r="H883" s="216"/>
      <c r="I883" s="216"/>
      <c r="J883" s="216"/>
      <c r="K883" s="216"/>
      <c r="L883" s="216"/>
      <c r="M883" s="216"/>
      <c r="N883" s="216"/>
      <c r="O883" s="216"/>
      <c r="P883" s="216"/>
      <c r="Q883" s="216"/>
      <c r="R883" s="216"/>
      <c r="S883" s="216"/>
      <c r="T883" s="216"/>
      <c r="U883" s="216"/>
      <c r="V883" s="216"/>
      <c r="W883" s="216"/>
      <c r="X883" s="216"/>
      <c r="Y883" s="216"/>
      <c r="Z883" s="216"/>
      <c r="AA883" s="216"/>
      <c r="AB883" s="216"/>
      <c r="AC883" s="216"/>
      <c r="AD883" s="216"/>
      <c r="AE883" s="216"/>
      <c r="AF883" s="216"/>
      <c r="AG883" s="216"/>
      <c r="AH883" s="216"/>
      <c r="AI883" s="216"/>
      <c r="AJ883" s="216"/>
      <c r="AK883" s="216"/>
      <c r="AL883" s="216"/>
    </row>
    <row r="884" spans="1:38" ht="16" x14ac:dyDescent="0.2">
      <c r="A884" s="216"/>
      <c r="B884" s="216"/>
      <c r="C884" s="216"/>
      <c r="D884" s="216"/>
      <c r="E884" s="216"/>
      <c r="F884" s="216"/>
      <c r="G884" s="216"/>
      <c r="H884" s="216"/>
      <c r="I884" s="216"/>
      <c r="J884" s="216"/>
      <c r="K884" s="216"/>
      <c r="L884" s="216"/>
      <c r="M884" s="216"/>
      <c r="N884" s="216"/>
      <c r="O884" s="216"/>
      <c r="P884" s="216"/>
      <c r="Q884" s="216"/>
      <c r="R884" s="216"/>
      <c r="S884" s="216"/>
      <c r="T884" s="216"/>
      <c r="U884" s="216"/>
      <c r="V884" s="216"/>
      <c r="W884" s="216"/>
      <c r="X884" s="216"/>
      <c r="Y884" s="216"/>
      <c r="Z884" s="216"/>
      <c r="AA884" s="216"/>
      <c r="AB884" s="216"/>
      <c r="AC884" s="216"/>
      <c r="AD884" s="216"/>
      <c r="AE884" s="216"/>
      <c r="AF884" s="216"/>
      <c r="AG884" s="216"/>
      <c r="AH884" s="216"/>
      <c r="AI884" s="216"/>
      <c r="AJ884" s="216"/>
      <c r="AK884" s="216"/>
      <c r="AL884" s="216"/>
    </row>
    <row r="885" spans="1:38" ht="16" x14ac:dyDescent="0.2">
      <c r="A885" s="216"/>
      <c r="B885" s="216"/>
      <c r="C885" s="216"/>
      <c r="D885" s="216"/>
      <c r="E885" s="216"/>
      <c r="F885" s="216"/>
      <c r="G885" s="216"/>
      <c r="H885" s="216"/>
      <c r="I885" s="216"/>
      <c r="J885" s="216"/>
      <c r="K885" s="216"/>
      <c r="L885" s="216"/>
      <c r="M885" s="216"/>
      <c r="N885" s="216"/>
      <c r="O885" s="216"/>
      <c r="P885" s="216"/>
      <c r="Q885" s="216"/>
      <c r="R885" s="216"/>
      <c r="S885" s="216"/>
      <c r="T885" s="216"/>
      <c r="U885" s="216"/>
      <c r="V885" s="216"/>
      <c r="W885" s="216"/>
      <c r="X885" s="216"/>
      <c r="Y885" s="216"/>
      <c r="Z885" s="216"/>
      <c r="AA885" s="216"/>
      <c r="AB885" s="216"/>
      <c r="AC885" s="216"/>
      <c r="AD885" s="216"/>
      <c r="AE885" s="216"/>
      <c r="AF885" s="216"/>
      <c r="AG885" s="216"/>
      <c r="AH885" s="216"/>
      <c r="AI885" s="216"/>
      <c r="AJ885" s="216"/>
      <c r="AK885" s="216"/>
      <c r="AL885" s="216"/>
    </row>
    <row r="886" spans="1:38" ht="16" x14ac:dyDescent="0.2">
      <c r="A886" s="216"/>
      <c r="B886" s="216"/>
      <c r="C886" s="216"/>
      <c r="D886" s="216"/>
      <c r="E886" s="216"/>
      <c r="F886" s="216"/>
      <c r="G886" s="216"/>
      <c r="H886" s="216"/>
      <c r="I886" s="216"/>
      <c r="J886" s="216"/>
      <c r="K886" s="216"/>
      <c r="L886" s="216"/>
      <c r="M886" s="216"/>
      <c r="N886" s="216"/>
      <c r="O886" s="216"/>
      <c r="P886" s="216"/>
      <c r="Q886" s="216"/>
      <c r="R886" s="216"/>
      <c r="S886" s="216"/>
      <c r="T886" s="216"/>
      <c r="U886" s="216"/>
      <c r="V886" s="216"/>
      <c r="W886" s="216"/>
      <c r="X886" s="216"/>
      <c r="Y886" s="216"/>
      <c r="Z886" s="216"/>
      <c r="AA886" s="216"/>
      <c r="AB886" s="216"/>
      <c r="AC886" s="216"/>
      <c r="AD886" s="216"/>
      <c r="AE886" s="216"/>
      <c r="AF886" s="216"/>
      <c r="AG886" s="216"/>
      <c r="AH886" s="216"/>
      <c r="AI886" s="216"/>
      <c r="AJ886" s="216"/>
      <c r="AK886" s="216"/>
      <c r="AL886" s="216"/>
    </row>
    <row r="887" spans="1:38" ht="16" x14ac:dyDescent="0.2">
      <c r="A887" s="216"/>
      <c r="B887" s="216"/>
      <c r="C887" s="216"/>
      <c r="D887" s="216"/>
      <c r="E887" s="216"/>
      <c r="F887" s="216"/>
      <c r="G887" s="216"/>
      <c r="H887" s="216"/>
      <c r="I887" s="216"/>
      <c r="J887" s="216"/>
      <c r="K887" s="216"/>
      <c r="L887" s="216"/>
      <c r="M887" s="216"/>
      <c r="N887" s="216"/>
      <c r="O887" s="216"/>
      <c r="P887" s="216"/>
      <c r="Q887" s="216"/>
      <c r="R887" s="216"/>
      <c r="S887" s="216"/>
      <c r="T887" s="216"/>
      <c r="U887" s="216"/>
      <c r="V887" s="216"/>
      <c r="W887" s="216"/>
      <c r="X887" s="216"/>
      <c r="Y887" s="216"/>
      <c r="Z887" s="216"/>
      <c r="AA887" s="216"/>
      <c r="AB887" s="216"/>
      <c r="AC887" s="216"/>
      <c r="AD887" s="216"/>
      <c r="AE887" s="216"/>
      <c r="AF887" s="216"/>
      <c r="AG887" s="216"/>
      <c r="AH887" s="216"/>
      <c r="AI887" s="216"/>
      <c r="AJ887" s="216"/>
      <c r="AK887" s="216"/>
      <c r="AL887" s="216"/>
    </row>
    <row r="888" spans="1:38" ht="16" x14ac:dyDescent="0.2">
      <c r="A888" s="216"/>
      <c r="B888" s="216"/>
      <c r="C888" s="216"/>
      <c r="D888" s="216"/>
      <c r="E888" s="216"/>
      <c r="F888" s="216"/>
      <c r="G888" s="216"/>
      <c r="H888" s="216"/>
      <c r="I888" s="216"/>
      <c r="J888" s="216"/>
      <c r="K888" s="216"/>
      <c r="L888" s="216"/>
      <c r="M888" s="216"/>
      <c r="N888" s="216"/>
      <c r="O888" s="216"/>
      <c r="P888" s="216"/>
      <c r="Q888" s="216"/>
      <c r="R888" s="216"/>
      <c r="S888" s="216"/>
      <c r="T888" s="216"/>
      <c r="U888" s="216"/>
      <c r="V888" s="216"/>
      <c r="W888" s="216"/>
      <c r="X888" s="216"/>
      <c r="Y888" s="216"/>
      <c r="Z888" s="216"/>
      <c r="AA888" s="216"/>
      <c r="AB888" s="216"/>
      <c r="AC888" s="216"/>
      <c r="AD888" s="216"/>
      <c r="AE888" s="216"/>
      <c r="AF888" s="216"/>
      <c r="AG888" s="216"/>
      <c r="AH888" s="216"/>
      <c r="AI888" s="216"/>
      <c r="AJ888" s="216"/>
      <c r="AK888" s="216"/>
      <c r="AL888" s="216"/>
    </row>
    <row r="889" spans="1:38" ht="16" x14ac:dyDescent="0.2">
      <c r="A889" s="216"/>
      <c r="B889" s="216"/>
      <c r="C889" s="216"/>
      <c r="D889" s="216"/>
      <c r="E889" s="216"/>
      <c r="F889" s="216"/>
      <c r="G889" s="216"/>
      <c r="H889" s="216"/>
      <c r="I889" s="216"/>
      <c r="J889" s="216"/>
      <c r="K889" s="216"/>
      <c r="L889" s="216"/>
      <c r="M889" s="216"/>
      <c r="N889" s="216"/>
      <c r="O889" s="216"/>
      <c r="P889" s="216"/>
      <c r="Q889" s="216"/>
      <c r="R889" s="216"/>
      <c r="S889" s="216"/>
      <c r="T889" s="216"/>
      <c r="U889" s="216"/>
      <c r="V889" s="216"/>
      <c r="W889" s="216"/>
      <c r="X889" s="216"/>
      <c r="Y889" s="216"/>
      <c r="Z889" s="216"/>
      <c r="AA889" s="216"/>
      <c r="AB889" s="216"/>
      <c r="AC889" s="216"/>
      <c r="AD889" s="216"/>
      <c r="AE889" s="216"/>
      <c r="AF889" s="216"/>
      <c r="AG889" s="216"/>
      <c r="AH889" s="216"/>
      <c r="AI889" s="216"/>
      <c r="AJ889" s="216"/>
      <c r="AK889" s="216"/>
      <c r="AL889" s="216"/>
    </row>
    <row r="890" spans="1:38" ht="16" x14ac:dyDescent="0.2">
      <c r="A890" s="216"/>
      <c r="B890" s="216"/>
      <c r="C890" s="216"/>
      <c r="D890" s="216"/>
      <c r="E890" s="216"/>
      <c r="F890" s="216"/>
      <c r="G890" s="216"/>
      <c r="H890" s="216"/>
      <c r="I890" s="216"/>
      <c r="J890" s="216"/>
      <c r="K890" s="216"/>
      <c r="L890" s="216"/>
      <c r="M890" s="216"/>
      <c r="N890" s="216"/>
      <c r="O890" s="216"/>
      <c r="P890" s="216"/>
      <c r="Q890" s="216"/>
      <c r="R890" s="216"/>
      <c r="S890" s="216"/>
      <c r="T890" s="216"/>
      <c r="U890" s="216"/>
      <c r="V890" s="216"/>
      <c r="W890" s="216"/>
      <c r="X890" s="216"/>
      <c r="Y890" s="216"/>
      <c r="Z890" s="216"/>
      <c r="AA890" s="216"/>
      <c r="AB890" s="216"/>
      <c r="AC890" s="216"/>
      <c r="AD890" s="216"/>
      <c r="AE890" s="216"/>
      <c r="AF890" s="216"/>
      <c r="AG890" s="216"/>
      <c r="AH890" s="216"/>
      <c r="AI890" s="216"/>
      <c r="AJ890" s="216"/>
      <c r="AK890" s="216"/>
      <c r="AL890" s="216"/>
    </row>
    <row r="891" spans="1:38" ht="16" x14ac:dyDescent="0.2">
      <c r="A891" s="216"/>
      <c r="B891" s="216"/>
      <c r="C891" s="216"/>
      <c r="D891" s="216"/>
      <c r="E891" s="216"/>
      <c r="F891" s="216"/>
      <c r="G891" s="216"/>
      <c r="H891" s="216"/>
      <c r="I891" s="216"/>
      <c r="J891" s="216"/>
      <c r="K891" s="216"/>
      <c r="L891" s="216"/>
      <c r="M891" s="216"/>
      <c r="N891" s="216"/>
      <c r="O891" s="216"/>
      <c r="P891" s="216"/>
      <c r="Q891" s="216"/>
      <c r="R891" s="216"/>
      <c r="S891" s="216"/>
      <c r="T891" s="216"/>
      <c r="U891" s="216"/>
      <c r="V891" s="216"/>
      <c r="W891" s="216"/>
      <c r="X891" s="216"/>
      <c r="Y891" s="216"/>
      <c r="Z891" s="216"/>
      <c r="AA891" s="216"/>
      <c r="AB891" s="216"/>
      <c r="AC891" s="216"/>
      <c r="AD891" s="216"/>
      <c r="AE891" s="216"/>
      <c r="AF891" s="216"/>
      <c r="AG891" s="216"/>
      <c r="AH891" s="216"/>
      <c r="AI891" s="216"/>
      <c r="AJ891" s="216"/>
      <c r="AK891" s="216"/>
      <c r="AL891" s="216"/>
    </row>
    <row r="892" spans="1:38" ht="16" x14ac:dyDescent="0.2">
      <c r="A892" s="216"/>
      <c r="B892" s="216"/>
      <c r="C892" s="216"/>
      <c r="D892" s="216"/>
      <c r="E892" s="216"/>
      <c r="F892" s="216"/>
      <c r="G892" s="216"/>
      <c r="H892" s="216"/>
      <c r="I892" s="216"/>
      <c r="J892" s="216"/>
      <c r="K892" s="216"/>
      <c r="L892" s="216"/>
      <c r="M892" s="216"/>
      <c r="N892" s="216"/>
      <c r="O892" s="216"/>
      <c r="P892" s="216"/>
      <c r="Q892" s="216"/>
      <c r="R892" s="216"/>
      <c r="S892" s="216"/>
      <c r="T892" s="216"/>
      <c r="U892" s="216"/>
      <c r="V892" s="216"/>
      <c r="W892" s="216"/>
      <c r="X892" s="216"/>
      <c r="Y892" s="216"/>
      <c r="Z892" s="216"/>
      <c r="AA892" s="216"/>
      <c r="AB892" s="216"/>
      <c r="AC892" s="216"/>
      <c r="AD892" s="216"/>
      <c r="AE892" s="216"/>
      <c r="AF892" s="216"/>
      <c r="AG892" s="216"/>
      <c r="AH892" s="216"/>
      <c r="AI892" s="216"/>
      <c r="AJ892" s="216"/>
      <c r="AK892" s="216"/>
      <c r="AL892" s="216"/>
    </row>
    <row r="893" spans="1:38" ht="16" x14ac:dyDescent="0.2">
      <c r="A893" s="216"/>
      <c r="B893" s="216"/>
      <c r="C893" s="216"/>
      <c r="D893" s="216"/>
      <c r="E893" s="216"/>
      <c r="F893" s="216"/>
      <c r="G893" s="216"/>
      <c r="H893" s="216"/>
      <c r="I893" s="216"/>
      <c r="J893" s="216"/>
      <c r="K893" s="216"/>
      <c r="L893" s="216"/>
      <c r="M893" s="216"/>
      <c r="N893" s="216"/>
      <c r="O893" s="216"/>
      <c r="P893" s="216"/>
      <c r="Q893" s="216"/>
      <c r="R893" s="216"/>
      <c r="S893" s="216"/>
      <c r="T893" s="216"/>
      <c r="U893" s="216"/>
      <c r="V893" s="216"/>
      <c r="W893" s="216"/>
      <c r="X893" s="216"/>
      <c r="Y893" s="216"/>
      <c r="Z893" s="216"/>
      <c r="AA893" s="216"/>
      <c r="AB893" s="216"/>
      <c r="AC893" s="216"/>
      <c r="AD893" s="216"/>
      <c r="AE893" s="216"/>
      <c r="AF893" s="216"/>
      <c r="AG893" s="216"/>
      <c r="AH893" s="216"/>
      <c r="AI893" s="216"/>
      <c r="AJ893" s="216"/>
      <c r="AK893" s="216"/>
      <c r="AL893" s="216"/>
    </row>
    <row r="894" spans="1:38" ht="16" x14ac:dyDescent="0.2">
      <c r="A894" s="216"/>
      <c r="B894" s="216"/>
      <c r="C894" s="216"/>
      <c r="D894" s="216"/>
      <c r="E894" s="216"/>
      <c r="F894" s="216"/>
      <c r="G894" s="216"/>
      <c r="H894" s="216"/>
      <c r="I894" s="216"/>
      <c r="J894" s="216"/>
      <c r="K894" s="216"/>
      <c r="L894" s="216"/>
      <c r="M894" s="216"/>
      <c r="N894" s="216"/>
      <c r="O894" s="216"/>
      <c r="P894" s="216"/>
      <c r="Q894" s="216"/>
      <c r="R894" s="216"/>
      <c r="S894" s="216"/>
      <c r="T894" s="216"/>
      <c r="U894" s="216"/>
      <c r="V894" s="216"/>
      <c r="W894" s="216"/>
      <c r="X894" s="216"/>
      <c r="Y894" s="216"/>
      <c r="Z894" s="216"/>
      <c r="AA894" s="216"/>
      <c r="AB894" s="216"/>
      <c r="AC894" s="216"/>
      <c r="AD894" s="216"/>
      <c r="AE894" s="216"/>
      <c r="AF894" s="216"/>
      <c r="AG894" s="216"/>
      <c r="AH894" s="216"/>
      <c r="AI894" s="216"/>
      <c r="AJ894" s="216"/>
      <c r="AK894" s="216"/>
      <c r="AL894" s="216"/>
    </row>
    <row r="895" spans="1:38" ht="16" x14ac:dyDescent="0.2">
      <c r="A895" s="216"/>
      <c r="B895" s="216"/>
      <c r="C895" s="216"/>
      <c r="D895" s="216"/>
      <c r="E895" s="216"/>
      <c r="F895" s="216"/>
      <c r="G895" s="216"/>
      <c r="H895" s="216"/>
      <c r="I895" s="216"/>
      <c r="J895" s="216"/>
      <c r="K895" s="216"/>
      <c r="L895" s="216"/>
      <c r="M895" s="216"/>
      <c r="N895" s="216"/>
      <c r="O895" s="216"/>
      <c r="P895" s="216"/>
      <c r="Q895" s="216"/>
      <c r="R895" s="216"/>
      <c r="S895" s="216"/>
      <c r="T895" s="216"/>
      <c r="U895" s="216"/>
      <c r="V895" s="216"/>
      <c r="W895" s="216"/>
      <c r="X895" s="216"/>
      <c r="Y895" s="216"/>
      <c r="Z895" s="216"/>
      <c r="AA895" s="216"/>
      <c r="AB895" s="216"/>
      <c r="AC895" s="216"/>
      <c r="AD895" s="216"/>
      <c r="AE895" s="216"/>
      <c r="AF895" s="216"/>
      <c r="AG895" s="216"/>
      <c r="AH895" s="216"/>
      <c r="AI895" s="216"/>
      <c r="AJ895" s="216"/>
      <c r="AK895" s="216"/>
      <c r="AL895" s="216"/>
    </row>
    <row r="896" spans="1:38" ht="16" x14ac:dyDescent="0.2">
      <c r="A896" s="216"/>
      <c r="B896" s="216"/>
      <c r="C896" s="216"/>
      <c r="D896" s="216"/>
      <c r="E896" s="216"/>
      <c r="F896" s="216"/>
      <c r="G896" s="216"/>
      <c r="H896" s="216"/>
      <c r="I896" s="216"/>
      <c r="J896" s="216"/>
      <c r="K896" s="216"/>
      <c r="L896" s="216"/>
      <c r="M896" s="216"/>
      <c r="N896" s="216"/>
      <c r="O896" s="216"/>
      <c r="P896" s="216"/>
      <c r="Q896" s="216"/>
      <c r="R896" s="216"/>
      <c r="S896" s="216"/>
      <c r="T896" s="216"/>
      <c r="U896" s="216"/>
      <c r="V896" s="216"/>
      <c r="W896" s="216"/>
      <c r="X896" s="216"/>
      <c r="Y896" s="216"/>
      <c r="Z896" s="216"/>
      <c r="AA896" s="216"/>
      <c r="AB896" s="216"/>
      <c r="AC896" s="216"/>
      <c r="AD896" s="216"/>
      <c r="AE896" s="216"/>
      <c r="AF896" s="216"/>
      <c r="AG896" s="216"/>
      <c r="AH896" s="216"/>
      <c r="AI896" s="216"/>
      <c r="AJ896" s="216"/>
      <c r="AK896" s="216"/>
      <c r="AL896" s="216"/>
    </row>
    <row r="897" spans="1:38" ht="16" x14ac:dyDescent="0.2">
      <c r="A897" s="216"/>
      <c r="B897" s="216"/>
      <c r="C897" s="216"/>
      <c r="D897" s="216"/>
      <c r="E897" s="216"/>
      <c r="F897" s="216"/>
      <c r="G897" s="216"/>
      <c r="H897" s="216"/>
      <c r="I897" s="216"/>
      <c r="J897" s="216"/>
      <c r="K897" s="216"/>
      <c r="L897" s="216"/>
      <c r="M897" s="216"/>
      <c r="N897" s="216"/>
      <c r="O897" s="216"/>
      <c r="P897" s="216"/>
      <c r="Q897" s="216"/>
      <c r="R897" s="216"/>
      <c r="S897" s="216"/>
      <c r="T897" s="216"/>
      <c r="U897" s="216"/>
      <c r="V897" s="216"/>
      <c r="W897" s="216"/>
      <c r="X897" s="216"/>
      <c r="Y897" s="216"/>
      <c r="Z897" s="216"/>
      <c r="AA897" s="216"/>
      <c r="AB897" s="216"/>
      <c r="AC897" s="216"/>
      <c r="AD897" s="216"/>
      <c r="AE897" s="216"/>
      <c r="AF897" s="216"/>
      <c r="AG897" s="216"/>
      <c r="AH897" s="216"/>
      <c r="AI897" s="216"/>
      <c r="AJ897" s="216"/>
      <c r="AK897" s="216"/>
      <c r="AL897" s="216"/>
    </row>
    <row r="898" spans="1:38" ht="16" x14ac:dyDescent="0.2">
      <c r="A898" s="216"/>
      <c r="B898" s="216"/>
      <c r="C898" s="216"/>
      <c r="D898" s="216"/>
      <c r="E898" s="216"/>
      <c r="F898" s="216"/>
      <c r="G898" s="216"/>
      <c r="H898" s="216"/>
      <c r="I898" s="216"/>
      <c r="J898" s="216"/>
      <c r="K898" s="216"/>
      <c r="L898" s="216"/>
      <c r="M898" s="216"/>
      <c r="N898" s="216"/>
      <c r="O898" s="216"/>
      <c r="P898" s="216"/>
      <c r="Q898" s="216"/>
      <c r="R898" s="216"/>
      <c r="S898" s="216"/>
      <c r="T898" s="216"/>
      <c r="U898" s="216"/>
      <c r="V898" s="216"/>
      <c r="W898" s="216"/>
      <c r="X898" s="216"/>
      <c r="Y898" s="216"/>
      <c r="Z898" s="216"/>
      <c r="AA898" s="216"/>
      <c r="AB898" s="216"/>
      <c r="AC898" s="216"/>
      <c r="AD898" s="216"/>
      <c r="AE898" s="216"/>
      <c r="AF898" s="216"/>
      <c r="AG898" s="216"/>
      <c r="AH898" s="216"/>
      <c r="AI898" s="216"/>
      <c r="AJ898" s="216"/>
      <c r="AK898" s="216"/>
      <c r="AL898" s="216"/>
    </row>
    <row r="899" spans="1:38" ht="16" x14ac:dyDescent="0.2">
      <c r="A899" s="216"/>
      <c r="B899" s="216"/>
      <c r="C899" s="216"/>
      <c r="D899" s="216"/>
      <c r="E899" s="216"/>
      <c r="F899" s="216"/>
      <c r="G899" s="216"/>
      <c r="H899" s="216"/>
      <c r="I899" s="216"/>
      <c r="J899" s="216"/>
      <c r="K899" s="216"/>
      <c r="L899" s="216"/>
      <c r="M899" s="216"/>
      <c r="N899" s="216"/>
      <c r="O899" s="216"/>
      <c r="P899" s="216"/>
      <c r="Q899" s="216"/>
      <c r="R899" s="216"/>
      <c r="S899" s="216"/>
      <c r="T899" s="216"/>
      <c r="U899" s="216"/>
      <c r="V899" s="216"/>
      <c r="W899" s="216"/>
      <c r="X899" s="216"/>
      <c r="Y899" s="216"/>
      <c r="Z899" s="216"/>
      <c r="AA899" s="216"/>
      <c r="AB899" s="216"/>
      <c r="AC899" s="216"/>
      <c r="AD899" s="216"/>
      <c r="AE899" s="216"/>
      <c r="AF899" s="216"/>
      <c r="AG899" s="216"/>
      <c r="AH899" s="216"/>
      <c r="AI899" s="216"/>
      <c r="AJ899" s="216"/>
      <c r="AK899" s="216"/>
      <c r="AL899" s="216"/>
    </row>
  </sheetData>
  <mergeCells count="28">
    <mergeCell ref="B36:F36"/>
    <mergeCell ref="Z3:Z8"/>
    <mergeCell ref="AA3:AB8"/>
    <mergeCell ref="AC3:AD8"/>
    <mergeCell ref="AE3:AF8"/>
    <mergeCell ref="AG3:AG8"/>
    <mergeCell ref="C5:G6"/>
    <mergeCell ref="A7:G8"/>
    <mergeCell ref="AL1:AL8"/>
    <mergeCell ref="A2:B6"/>
    <mergeCell ref="C2:G2"/>
    <mergeCell ref="C3:G4"/>
    <mergeCell ref="H3:I8"/>
    <mergeCell ref="J3:J8"/>
    <mergeCell ref="K3:L8"/>
    <mergeCell ref="M3:N8"/>
    <mergeCell ref="O3:O8"/>
    <mergeCell ref="P3:Q8"/>
    <mergeCell ref="H1:J2"/>
    <mergeCell ref="K1:O2"/>
    <mergeCell ref="P1:Z2"/>
    <mergeCell ref="AA1:AG2"/>
    <mergeCell ref="AH1:AI8"/>
    <mergeCell ref="AJ1:AK8"/>
    <mergeCell ref="R3:S8"/>
    <mergeCell ref="T3:U8"/>
    <mergeCell ref="V3:W8"/>
    <mergeCell ref="X3:Y8"/>
  </mergeCells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9E025-2D84-AD48-BBED-C174014401CA}">
  <dimension ref="A1:AL907"/>
  <sheetViews>
    <sheetView workbookViewId="0"/>
  </sheetViews>
  <sheetFormatPr baseColWidth="10" defaultRowHeight="15" customHeight="1" x14ac:dyDescent="0.2"/>
  <cols>
    <col min="1" max="2" width="16.1640625" customWidth="1"/>
    <col min="3" max="3" width="16.1640625" hidden="1" customWidth="1"/>
    <col min="4" max="37" width="16.1640625" customWidth="1"/>
    <col min="38" max="38" width="17.83203125" customWidth="1"/>
    <col min="39" max="1024" width="16.1640625" customWidth="1"/>
  </cols>
  <sheetData>
    <row r="1" spans="1:38" ht="18" thickTop="1" thickBot="1" x14ac:dyDescent="0.25">
      <c r="A1" s="166"/>
      <c r="B1" s="167"/>
      <c r="C1" s="168"/>
      <c r="D1" s="168"/>
      <c r="E1" s="168"/>
      <c r="F1" s="168"/>
      <c r="G1" s="168"/>
      <c r="H1" s="322" t="s">
        <v>762</v>
      </c>
      <c r="I1" s="322"/>
      <c r="J1" s="322"/>
      <c r="K1" s="323" t="s">
        <v>763</v>
      </c>
      <c r="L1" s="323"/>
      <c r="M1" s="323"/>
      <c r="N1" s="323"/>
      <c r="O1" s="323"/>
      <c r="P1" s="324" t="s">
        <v>764</v>
      </c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5" t="s">
        <v>273</v>
      </c>
      <c r="AB1" s="325"/>
      <c r="AC1" s="325"/>
      <c r="AD1" s="325"/>
      <c r="AE1" s="325"/>
      <c r="AF1" s="325"/>
      <c r="AG1" s="325"/>
      <c r="AH1" s="102" t="s">
        <v>765</v>
      </c>
      <c r="AI1" s="102"/>
      <c r="AJ1" s="102" t="s">
        <v>529</v>
      </c>
      <c r="AK1" s="102"/>
      <c r="AL1" s="105" t="s">
        <v>276</v>
      </c>
    </row>
    <row r="2" spans="1:38" ht="21" thickTop="1" thickBot="1" x14ac:dyDescent="0.25">
      <c r="A2" s="106"/>
      <c r="B2" s="106"/>
      <c r="C2" s="107" t="s">
        <v>766</v>
      </c>
      <c r="D2" s="107"/>
      <c r="E2" s="107"/>
      <c r="F2" s="107"/>
      <c r="G2" s="107"/>
      <c r="H2" s="322"/>
      <c r="I2" s="322"/>
      <c r="J2" s="322"/>
      <c r="K2" s="323"/>
      <c r="L2" s="323"/>
      <c r="M2" s="323"/>
      <c r="N2" s="323"/>
      <c r="O2" s="323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5"/>
      <c r="AB2" s="325"/>
      <c r="AC2" s="325"/>
      <c r="AD2" s="325"/>
      <c r="AE2" s="325"/>
      <c r="AF2" s="325"/>
      <c r="AG2" s="325"/>
      <c r="AH2" s="102"/>
      <c r="AI2" s="102"/>
      <c r="AJ2" s="102"/>
      <c r="AK2" s="102"/>
      <c r="AL2" s="105"/>
    </row>
    <row r="3" spans="1:38" ht="18" thickTop="1" thickBot="1" x14ac:dyDescent="0.25">
      <c r="A3" s="106"/>
      <c r="B3" s="106"/>
      <c r="C3" s="242" t="s">
        <v>8</v>
      </c>
      <c r="D3" s="242"/>
      <c r="E3" s="242"/>
      <c r="F3" s="242"/>
      <c r="G3" s="242"/>
      <c r="H3" s="243" t="s">
        <v>767</v>
      </c>
      <c r="I3" s="243"/>
      <c r="J3" s="326"/>
      <c r="K3" s="245" t="s">
        <v>768</v>
      </c>
      <c r="L3" s="245"/>
      <c r="M3" s="243" t="s">
        <v>769</v>
      </c>
      <c r="N3" s="243"/>
      <c r="O3" s="163"/>
      <c r="P3" s="113" t="s">
        <v>770</v>
      </c>
      <c r="Q3" s="113"/>
      <c r="R3" s="113" t="s">
        <v>771</v>
      </c>
      <c r="S3" s="113"/>
      <c r="T3" s="113" t="s">
        <v>772</v>
      </c>
      <c r="U3" s="113"/>
      <c r="V3" s="113" t="s">
        <v>284</v>
      </c>
      <c r="W3" s="113"/>
      <c r="X3" s="114" t="s">
        <v>773</v>
      </c>
      <c r="Y3" s="114"/>
      <c r="Z3" s="115"/>
      <c r="AA3" s="327" t="s">
        <v>774</v>
      </c>
      <c r="AB3" s="327"/>
      <c r="AC3" s="327" t="s">
        <v>775</v>
      </c>
      <c r="AD3" s="327"/>
      <c r="AE3" s="327" t="s">
        <v>776</v>
      </c>
      <c r="AF3" s="327"/>
      <c r="AG3" s="328"/>
      <c r="AH3" s="102"/>
      <c r="AI3" s="102"/>
      <c r="AJ3" s="102"/>
      <c r="AK3" s="102"/>
      <c r="AL3" s="105"/>
    </row>
    <row r="4" spans="1:38" ht="18" thickTop="1" thickBot="1" x14ac:dyDescent="0.25">
      <c r="A4" s="106"/>
      <c r="B4" s="106"/>
      <c r="C4" s="242"/>
      <c r="D4" s="242"/>
      <c r="E4" s="242"/>
      <c r="F4" s="242"/>
      <c r="G4" s="242"/>
      <c r="H4" s="243"/>
      <c r="I4" s="243"/>
      <c r="J4" s="326"/>
      <c r="K4" s="245"/>
      <c r="L4" s="245"/>
      <c r="M4" s="243"/>
      <c r="N4" s="243"/>
      <c r="O4" s="163"/>
      <c r="P4" s="113"/>
      <c r="Q4" s="113"/>
      <c r="R4" s="113"/>
      <c r="S4" s="113"/>
      <c r="T4" s="113"/>
      <c r="U4" s="113"/>
      <c r="V4" s="113"/>
      <c r="W4" s="113"/>
      <c r="X4" s="114"/>
      <c r="Y4" s="114"/>
      <c r="Z4" s="115"/>
      <c r="AA4" s="327"/>
      <c r="AB4" s="327"/>
      <c r="AC4" s="327"/>
      <c r="AD4" s="327"/>
      <c r="AE4" s="327"/>
      <c r="AF4" s="327"/>
      <c r="AG4" s="328"/>
      <c r="AH4" s="102"/>
      <c r="AI4" s="102"/>
      <c r="AJ4" s="102"/>
      <c r="AK4" s="102"/>
      <c r="AL4" s="105"/>
    </row>
    <row r="5" spans="1:38" ht="18" thickTop="1" thickBot="1" x14ac:dyDescent="0.25">
      <c r="A5" s="106"/>
      <c r="B5" s="106"/>
      <c r="C5" s="248" t="s">
        <v>777</v>
      </c>
      <c r="D5" s="248"/>
      <c r="E5" s="248"/>
      <c r="F5" s="248"/>
      <c r="G5" s="248"/>
      <c r="H5" s="243"/>
      <c r="I5" s="243"/>
      <c r="J5" s="326"/>
      <c r="K5" s="245"/>
      <c r="L5" s="245"/>
      <c r="M5" s="243"/>
      <c r="N5" s="243"/>
      <c r="O5" s="163"/>
      <c r="P5" s="113"/>
      <c r="Q5" s="113"/>
      <c r="R5" s="113"/>
      <c r="S5" s="113"/>
      <c r="T5" s="113"/>
      <c r="U5" s="113"/>
      <c r="V5" s="113"/>
      <c r="W5" s="113"/>
      <c r="X5" s="114"/>
      <c r="Y5" s="114"/>
      <c r="Z5" s="115"/>
      <c r="AA5" s="327"/>
      <c r="AB5" s="327"/>
      <c r="AC5" s="327"/>
      <c r="AD5" s="327"/>
      <c r="AE5" s="327"/>
      <c r="AF5" s="327"/>
      <c r="AG5" s="328"/>
      <c r="AH5" s="102"/>
      <c r="AI5" s="102"/>
      <c r="AJ5" s="102"/>
      <c r="AK5" s="102"/>
      <c r="AL5" s="105"/>
    </row>
    <row r="6" spans="1:38" ht="18" thickTop="1" thickBot="1" x14ac:dyDescent="0.25">
      <c r="A6" s="106"/>
      <c r="B6" s="106"/>
      <c r="C6" s="248"/>
      <c r="D6" s="248"/>
      <c r="E6" s="248"/>
      <c r="F6" s="248"/>
      <c r="G6" s="248"/>
      <c r="H6" s="243"/>
      <c r="I6" s="243"/>
      <c r="J6" s="326"/>
      <c r="K6" s="245"/>
      <c r="L6" s="245"/>
      <c r="M6" s="243"/>
      <c r="N6" s="243"/>
      <c r="O6" s="163"/>
      <c r="P6" s="113"/>
      <c r="Q6" s="113"/>
      <c r="R6" s="113"/>
      <c r="S6" s="113"/>
      <c r="T6" s="113"/>
      <c r="U6" s="113"/>
      <c r="V6" s="113"/>
      <c r="W6" s="113"/>
      <c r="X6" s="114"/>
      <c r="Y6" s="114"/>
      <c r="Z6" s="115"/>
      <c r="AA6" s="327"/>
      <c r="AB6" s="327"/>
      <c r="AC6" s="327"/>
      <c r="AD6" s="327"/>
      <c r="AE6" s="327"/>
      <c r="AF6" s="327"/>
      <c r="AG6" s="328"/>
      <c r="AH6" s="102"/>
      <c r="AI6" s="102"/>
      <c r="AJ6" s="102"/>
      <c r="AK6" s="102"/>
      <c r="AL6" s="105"/>
    </row>
    <row r="7" spans="1:38" ht="18" thickTop="1" thickBot="1" x14ac:dyDescent="0.25">
      <c r="A7" s="117" t="s">
        <v>21</v>
      </c>
      <c r="B7" s="117"/>
      <c r="C7" s="117"/>
      <c r="D7" s="117"/>
      <c r="E7" s="117"/>
      <c r="F7" s="117"/>
      <c r="G7" s="117"/>
      <c r="H7" s="243"/>
      <c r="I7" s="243"/>
      <c r="J7" s="326"/>
      <c r="K7" s="245"/>
      <c r="L7" s="245"/>
      <c r="M7" s="243"/>
      <c r="N7" s="243"/>
      <c r="O7" s="163"/>
      <c r="P7" s="113"/>
      <c r="Q7" s="113"/>
      <c r="R7" s="113"/>
      <c r="S7" s="113"/>
      <c r="T7" s="113"/>
      <c r="U7" s="113"/>
      <c r="V7" s="113"/>
      <c r="W7" s="113"/>
      <c r="X7" s="114"/>
      <c r="Y7" s="114"/>
      <c r="Z7" s="115"/>
      <c r="AA7" s="327"/>
      <c r="AB7" s="327"/>
      <c r="AC7" s="327"/>
      <c r="AD7" s="327"/>
      <c r="AE7" s="327"/>
      <c r="AF7" s="327"/>
      <c r="AG7" s="328"/>
      <c r="AH7" s="102"/>
      <c r="AI7" s="102"/>
      <c r="AJ7" s="102"/>
      <c r="AK7" s="102"/>
      <c r="AL7" s="105"/>
    </row>
    <row r="8" spans="1:38" ht="18" thickTop="1" thickBot="1" x14ac:dyDescent="0.25">
      <c r="A8" s="117"/>
      <c r="B8" s="117"/>
      <c r="C8" s="117"/>
      <c r="D8" s="117"/>
      <c r="E8" s="117"/>
      <c r="F8" s="117"/>
      <c r="G8" s="117"/>
      <c r="H8" s="243"/>
      <c r="I8" s="243"/>
      <c r="J8" s="326"/>
      <c r="K8" s="245"/>
      <c r="L8" s="245"/>
      <c r="M8" s="243"/>
      <c r="N8" s="243"/>
      <c r="O8" s="163"/>
      <c r="P8" s="113"/>
      <c r="Q8" s="113"/>
      <c r="R8" s="113"/>
      <c r="S8" s="113"/>
      <c r="T8" s="113"/>
      <c r="U8" s="113"/>
      <c r="V8" s="113"/>
      <c r="W8" s="113"/>
      <c r="X8" s="114"/>
      <c r="Y8" s="114"/>
      <c r="Z8" s="115"/>
      <c r="AA8" s="327"/>
      <c r="AB8" s="327"/>
      <c r="AC8" s="327"/>
      <c r="AD8" s="327"/>
      <c r="AE8" s="327"/>
      <c r="AF8" s="327"/>
      <c r="AG8" s="328"/>
      <c r="AH8" s="102"/>
      <c r="AI8" s="102"/>
      <c r="AJ8" s="102"/>
      <c r="AK8" s="102"/>
      <c r="AL8" s="105"/>
    </row>
    <row r="9" spans="1:38" ht="34" thickTop="1" thickBot="1" x14ac:dyDescent="0.25">
      <c r="A9" s="169" t="s">
        <v>22</v>
      </c>
      <c r="B9" s="170" t="s">
        <v>290</v>
      </c>
      <c r="C9" s="170" t="s">
        <v>24</v>
      </c>
      <c r="D9" s="170" t="s">
        <v>25</v>
      </c>
      <c r="E9" s="170" t="s">
        <v>26</v>
      </c>
      <c r="F9" s="170" t="s">
        <v>27</v>
      </c>
      <c r="G9" s="249" t="s">
        <v>28</v>
      </c>
      <c r="H9" s="286" t="s">
        <v>29</v>
      </c>
      <c r="I9" s="287" t="s">
        <v>30</v>
      </c>
      <c r="J9" s="288" t="s">
        <v>31</v>
      </c>
      <c r="K9" s="286" t="s">
        <v>29</v>
      </c>
      <c r="L9" s="287" t="s">
        <v>30</v>
      </c>
      <c r="M9" s="286" t="s">
        <v>29</v>
      </c>
      <c r="N9" s="287" t="s">
        <v>30</v>
      </c>
      <c r="O9" s="288" t="s">
        <v>31</v>
      </c>
      <c r="P9" s="286" t="s">
        <v>29</v>
      </c>
      <c r="Q9" s="287" t="s">
        <v>30</v>
      </c>
      <c r="R9" s="286" t="s">
        <v>29</v>
      </c>
      <c r="S9" s="287" t="s">
        <v>30</v>
      </c>
      <c r="T9" s="286" t="s">
        <v>29</v>
      </c>
      <c r="U9" s="287" t="s">
        <v>30</v>
      </c>
      <c r="V9" s="286" t="s">
        <v>29</v>
      </c>
      <c r="W9" s="287" t="s">
        <v>30</v>
      </c>
      <c r="X9" s="286" t="s">
        <v>29</v>
      </c>
      <c r="Y9" s="287" t="s">
        <v>30</v>
      </c>
      <c r="Z9" s="288" t="s">
        <v>31</v>
      </c>
      <c r="AA9" s="286" t="s">
        <v>29</v>
      </c>
      <c r="AB9" s="287" t="s">
        <v>30</v>
      </c>
      <c r="AC9" s="286" t="s">
        <v>29</v>
      </c>
      <c r="AD9" s="287" t="s">
        <v>30</v>
      </c>
      <c r="AE9" s="289" t="s">
        <v>29</v>
      </c>
      <c r="AF9" s="287" t="s">
        <v>30</v>
      </c>
      <c r="AG9" s="287" t="s">
        <v>31</v>
      </c>
      <c r="AH9" s="286" t="s">
        <v>29</v>
      </c>
      <c r="AI9" s="287" t="s">
        <v>30</v>
      </c>
      <c r="AJ9" s="286" t="s">
        <v>29</v>
      </c>
      <c r="AK9" s="287" t="s">
        <v>30</v>
      </c>
      <c r="AL9" s="290" t="s">
        <v>32</v>
      </c>
    </row>
    <row r="10" spans="1:38" ht="17" thickTop="1" x14ac:dyDescent="0.2">
      <c r="A10" s="252">
        <f>_xlfn.RANK.EQ(AL10, $AL$1:$AL$39)</f>
        <v>1</v>
      </c>
      <c r="B10" s="177">
        <v>1998</v>
      </c>
      <c r="C10" s="178" t="s">
        <v>778</v>
      </c>
      <c r="D10" s="179" t="s">
        <v>779</v>
      </c>
      <c r="E10" s="180" t="s">
        <v>780</v>
      </c>
      <c r="F10" s="177" t="s">
        <v>781</v>
      </c>
      <c r="G10" s="177" t="s">
        <v>243</v>
      </c>
      <c r="H10" s="255" t="s">
        <v>67</v>
      </c>
      <c r="I10" s="188">
        <v>500</v>
      </c>
      <c r="J10" s="181">
        <f t="shared" ref="J10:J40" si="0">LARGE(I10,1)</f>
        <v>500</v>
      </c>
      <c r="K10" s="185" t="s">
        <v>109</v>
      </c>
      <c r="L10" s="188">
        <v>500</v>
      </c>
      <c r="M10" s="185" t="s">
        <v>65</v>
      </c>
      <c r="N10" s="192">
        <v>1000</v>
      </c>
      <c r="O10" s="258">
        <f t="shared" ref="O10:O40" si="1">LARGE(L10:N10,1)</f>
        <v>1000</v>
      </c>
      <c r="P10" s="190" t="s">
        <v>41</v>
      </c>
      <c r="Q10" s="188">
        <v>0</v>
      </c>
      <c r="R10" s="190" t="s">
        <v>41</v>
      </c>
      <c r="S10" s="188">
        <v>0</v>
      </c>
      <c r="T10" s="201"/>
      <c r="U10" s="188">
        <v>0</v>
      </c>
      <c r="V10" s="187"/>
      <c r="W10" s="188">
        <v>0</v>
      </c>
      <c r="X10" s="187"/>
      <c r="Y10" s="188">
        <v>0</v>
      </c>
      <c r="Z10" s="49">
        <f t="shared" ref="Z10:Z17" si="2">LARGE(Q10:Y10,1)+LARGE(Q10:Y10,2)+LARGE(Q10:Y10,3)+LARGE(Q10:Y10,4)</f>
        <v>0</v>
      </c>
      <c r="AA10" s="187"/>
      <c r="AB10" s="192">
        <v>0</v>
      </c>
      <c r="AC10" s="291" t="s">
        <v>41</v>
      </c>
      <c r="AD10" s="192">
        <v>0</v>
      </c>
      <c r="AE10" s="201"/>
      <c r="AF10" s="192">
        <v>0</v>
      </c>
      <c r="AG10" s="126">
        <f t="shared" ref="AG10:AG17" si="3">LARGE(AB10:AF10,1)</f>
        <v>0</v>
      </c>
      <c r="AH10" s="187"/>
      <c r="AI10" s="188">
        <v>0</v>
      </c>
      <c r="AJ10" s="187"/>
      <c r="AK10" s="188">
        <v>0</v>
      </c>
      <c r="AL10" s="74">
        <f t="shared" ref="AL10:AL27" si="4">AG10+Z10+O10+J10</f>
        <v>1500</v>
      </c>
    </row>
    <row r="11" spans="1:38" ht="16" x14ac:dyDescent="0.2">
      <c r="A11" s="252">
        <f>_xlfn.RANK.EQ(AL11, $AL$1:$AL$39)</f>
        <v>2</v>
      </c>
      <c r="B11" s="40">
        <v>1993</v>
      </c>
      <c r="C11" s="209" t="s">
        <v>782</v>
      </c>
      <c r="D11" s="149" t="s">
        <v>783</v>
      </c>
      <c r="E11" s="210" t="s">
        <v>784</v>
      </c>
      <c r="F11" s="40" t="s">
        <v>91</v>
      </c>
      <c r="G11" s="40" t="s">
        <v>108</v>
      </c>
      <c r="H11" s="255" t="s">
        <v>38</v>
      </c>
      <c r="I11" s="188">
        <v>400</v>
      </c>
      <c r="J11" s="46">
        <f t="shared" si="0"/>
        <v>400</v>
      </c>
      <c r="K11" s="262" t="s">
        <v>41</v>
      </c>
      <c r="L11" s="188">
        <v>0</v>
      </c>
      <c r="M11" s="262" t="s">
        <v>41</v>
      </c>
      <c r="N11" s="192">
        <v>0</v>
      </c>
      <c r="O11" s="258">
        <f t="shared" si="1"/>
        <v>0</v>
      </c>
      <c r="P11" s="292" t="s">
        <v>102</v>
      </c>
      <c r="Q11" s="184">
        <v>1000</v>
      </c>
      <c r="R11" s="190" t="s">
        <v>41</v>
      </c>
      <c r="S11" s="188">
        <v>0</v>
      </c>
      <c r="T11" s="201"/>
      <c r="U11" s="188">
        <v>0</v>
      </c>
      <c r="V11" s="187"/>
      <c r="W11" s="188">
        <v>0</v>
      </c>
      <c r="X11" s="214"/>
      <c r="Y11" s="188">
        <v>0</v>
      </c>
      <c r="Z11" s="49">
        <f t="shared" si="2"/>
        <v>1000</v>
      </c>
      <c r="AA11" s="197"/>
      <c r="AB11" s="189">
        <v>0</v>
      </c>
      <c r="AC11" s="291" t="s">
        <v>41</v>
      </c>
      <c r="AD11" s="192">
        <v>0</v>
      </c>
      <c r="AE11" s="201"/>
      <c r="AF11" s="192">
        <v>0</v>
      </c>
      <c r="AG11" s="49">
        <f t="shared" si="3"/>
        <v>0</v>
      </c>
      <c r="AH11" s="187"/>
      <c r="AI11" s="188">
        <v>0</v>
      </c>
      <c r="AJ11" s="187"/>
      <c r="AK11" s="188">
        <v>0</v>
      </c>
      <c r="AL11" s="74">
        <f t="shared" si="4"/>
        <v>1400</v>
      </c>
    </row>
    <row r="12" spans="1:38" ht="16" x14ac:dyDescent="0.2">
      <c r="A12" s="252">
        <f>_xlfn.RANK.EQ(AL12, $AL$1:$AL$39)</f>
        <v>3</v>
      </c>
      <c r="B12" s="40">
        <v>2005</v>
      </c>
      <c r="C12" s="41" t="s">
        <v>785</v>
      </c>
      <c r="D12" s="149" t="s">
        <v>786</v>
      </c>
      <c r="E12" s="149" t="s">
        <v>330</v>
      </c>
      <c r="F12" s="40" t="s">
        <v>787</v>
      </c>
      <c r="G12" s="40" t="s">
        <v>48</v>
      </c>
      <c r="H12" s="185" t="s">
        <v>325</v>
      </c>
      <c r="I12" s="188">
        <v>150</v>
      </c>
      <c r="J12" s="46">
        <f t="shared" si="0"/>
        <v>150</v>
      </c>
      <c r="K12" s="212" t="s">
        <v>166</v>
      </c>
      <c r="L12" s="188">
        <v>250</v>
      </c>
      <c r="M12" s="185" t="s">
        <v>50</v>
      </c>
      <c r="N12" s="192">
        <v>100</v>
      </c>
      <c r="O12" s="258">
        <f t="shared" si="1"/>
        <v>250</v>
      </c>
      <c r="P12" s="262" t="s">
        <v>41</v>
      </c>
      <c r="Q12" s="188">
        <v>0</v>
      </c>
      <c r="R12" s="190" t="s">
        <v>41</v>
      </c>
      <c r="S12" s="188">
        <v>0</v>
      </c>
      <c r="T12" s="201"/>
      <c r="U12" s="188">
        <v>0</v>
      </c>
      <c r="V12" s="187"/>
      <c r="W12" s="188">
        <v>0</v>
      </c>
      <c r="X12" s="187"/>
      <c r="Y12" s="188">
        <v>0</v>
      </c>
      <c r="Z12" s="49">
        <f t="shared" si="2"/>
        <v>0</v>
      </c>
      <c r="AA12" s="221"/>
      <c r="AB12" s="192">
        <v>0</v>
      </c>
      <c r="AC12" s="291" t="s">
        <v>41</v>
      </c>
      <c r="AD12" s="192">
        <v>0</v>
      </c>
      <c r="AE12" s="201"/>
      <c r="AF12" s="192">
        <v>0</v>
      </c>
      <c r="AG12" s="49">
        <f t="shared" si="3"/>
        <v>0</v>
      </c>
      <c r="AH12" s="197"/>
      <c r="AI12" s="188">
        <v>0</v>
      </c>
      <c r="AJ12" s="197"/>
      <c r="AK12" s="188">
        <v>0</v>
      </c>
      <c r="AL12" s="74">
        <f t="shared" si="4"/>
        <v>400</v>
      </c>
    </row>
    <row r="13" spans="1:38" ht="16" x14ac:dyDescent="0.2">
      <c r="A13" s="252">
        <f>_xlfn.RANK.EQ(AL13, $AL$1:$AL$39)</f>
        <v>3</v>
      </c>
      <c r="B13" s="43">
        <v>2006</v>
      </c>
      <c r="C13" s="41" t="s">
        <v>788</v>
      </c>
      <c r="D13" s="42" t="s">
        <v>789</v>
      </c>
      <c r="E13" s="42" t="s">
        <v>790</v>
      </c>
      <c r="F13" s="43" t="s">
        <v>791</v>
      </c>
      <c r="G13" s="43" t="s">
        <v>108</v>
      </c>
      <c r="H13" s="185" t="s">
        <v>42</v>
      </c>
      <c r="I13" s="188">
        <v>300</v>
      </c>
      <c r="J13" s="46">
        <f t="shared" si="0"/>
        <v>300</v>
      </c>
      <c r="K13" s="212" t="s">
        <v>605</v>
      </c>
      <c r="L13" s="188">
        <v>100</v>
      </c>
      <c r="M13" s="293" t="s">
        <v>93</v>
      </c>
      <c r="N13" s="192">
        <v>100</v>
      </c>
      <c r="O13" s="258">
        <f t="shared" si="1"/>
        <v>100</v>
      </c>
      <c r="P13" s="294" t="s">
        <v>792</v>
      </c>
      <c r="Q13" s="48">
        <v>0</v>
      </c>
      <c r="R13" s="291" t="s">
        <v>41</v>
      </c>
      <c r="S13" s="188">
        <v>0</v>
      </c>
      <c r="T13" s="201"/>
      <c r="U13" s="188">
        <v>0</v>
      </c>
      <c r="V13" s="187"/>
      <c r="W13" s="188">
        <v>0</v>
      </c>
      <c r="X13" s="214"/>
      <c r="Y13" s="188">
        <v>0</v>
      </c>
      <c r="Z13" s="266">
        <f t="shared" si="2"/>
        <v>0</v>
      </c>
      <c r="AA13" s="221"/>
      <c r="AB13" s="192">
        <v>0</v>
      </c>
      <c r="AC13" s="291" t="s">
        <v>41</v>
      </c>
      <c r="AD13" s="192">
        <v>0</v>
      </c>
      <c r="AE13" s="201"/>
      <c r="AF13" s="192">
        <v>0</v>
      </c>
      <c r="AG13" s="49">
        <f t="shared" si="3"/>
        <v>0</v>
      </c>
      <c r="AH13" s="197"/>
      <c r="AI13" s="188">
        <v>0</v>
      </c>
      <c r="AJ13" s="197"/>
      <c r="AK13" s="188">
        <v>0</v>
      </c>
      <c r="AL13" s="74">
        <f t="shared" si="4"/>
        <v>400</v>
      </c>
    </row>
    <row r="14" spans="1:38" ht="16" x14ac:dyDescent="0.2">
      <c r="A14" s="252">
        <f>_xlfn.RANK.EQ(AL14, $AL$1:$AL$40)</f>
        <v>5</v>
      </c>
      <c r="B14" s="43">
        <v>2008</v>
      </c>
      <c r="C14" s="41" t="s">
        <v>793</v>
      </c>
      <c r="D14" s="42" t="s">
        <v>546</v>
      </c>
      <c r="E14" s="42" t="s">
        <v>794</v>
      </c>
      <c r="F14" s="43" t="s">
        <v>787</v>
      </c>
      <c r="G14" s="43" t="s">
        <v>48</v>
      </c>
      <c r="H14" s="185" t="s">
        <v>42</v>
      </c>
      <c r="I14" s="188">
        <v>300</v>
      </c>
      <c r="J14" s="46">
        <f t="shared" si="0"/>
        <v>300</v>
      </c>
      <c r="K14" s="212" t="s">
        <v>795</v>
      </c>
      <c r="L14" s="188">
        <v>0</v>
      </c>
      <c r="M14" s="185" t="s">
        <v>796</v>
      </c>
      <c r="N14" s="192">
        <v>0</v>
      </c>
      <c r="O14" s="258">
        <f t="shared" si="1"/>
        <v>0</v>
      </c>
      <c r="P14" s="262" t="s">
        <v>41</v>
      </c>
      <c r="Q14" s="188">
        <v>0</v>
      </c>
      <c r="R14" s="190" t="s">
        <v>41</v>
      </c>
      <c r="S14" s="188">
        <v>0</v>
      </c>
      <c r="T14" s="201"/>
      <c r="U14" s="188">
        <v>0</v>
      </c>
      <c r="V14" s="187"/>
      <c r="W14" s="188">
        <v>0</v>
      </c>
      <c r="X14" s="187"/>
      <c r="Y14" s="188">
        <v>0</v>
      </c>
      <c r="Z14" s="49">
        <f t="shared" si="2"/>
        <v>0</v>
      </c>
      <c r="AA14" s="221"/>
      <c r="AB14" s="192">
        <v>0</v>
      </c>
      <c r="AC14" s="291" t="s">
        <v>41</v>
      </c>
      <c r="AD14" s="192">
        <v>0</v>
      </c>
      <c r="AE14" s="201"/>
      <c r="AF14" s="192">
        <v>0</v>
      </c>
      <c r="AG14" s="49">
        <f t="shared" si="3"/>
        <v>0</v>
      </c>
      <c r="AH14" s="197"/>
      <c r="AI14" s="188">
        <v>0</v>
      </c>
      <c r="AJ14" s="197"/>
      <c r="AK14" s="188">
        <v>0</v>
      </c>
      <c r="AL14" s="74">
        <f t="shared" si="4"/>
        <v>300</v>
      </c>
    </row>
    <row r="15" spans="1:38" ht="16" x14ac:dyDescent="0.2">
      <c r="A15" s="252">
        <f>_xlfn.RANK.EQ(AL15, $AL$1:$AL$40)</f>
        <v>6</v>
      </c>
      <c r="B15" s="43">
        <v>2008</v>
      </c>
      <c r="C15" s="41" t="s">
        <v>797</v>
      </c>
      <c r="D15" s="42" t="s">
        <v>798</v>
      </c>
      <c r="E15" s="42" t="s">
        <v>63</v>
      </c>
      <c r="F15" s="43" t="s">
        <v>91</v>
      </c>
      <c r="G15" s="43" t="s">
        <v>48</v>
      </c>
      <c r="H15" s="185" t="s">
        <v>65</v>
      </c>
      <c r="I15" s="188">
        <v>150</v>
      </c>
      <c r="J15" s="46">
        <f t="shared" si="0"/>
        <v>150</v>
      </c>
      <c r="K15" s="212" t="s">
        <v>173</v>
      </c>
      <c r="L15" s="188">
        <v>100</v>
      </c>
      <c r="M15" s="185" t="s">
        <v>294</v>
      </c>
      <c r="N15" s="192">
        <v>0</v>
      </c>
      <c r="O15" s="258">
        <f t="shared" si="1"/>
        <v>100</v>
      </c>
      <c r="P15" s="262" t="s">
        <v>41</v>
      </c>
      <c r="Q15" s="188">
        <v>0</v>
      </c>
      <c r="R15" s="190" t="s">
        <v>41</v>
      </c>
      <c r="S15" s="188">
        <v>0</v>
      </c>
      <c r="T15" s="201"/>
      <c r="U15" s="188">
        <v>0</v>
      </c>
      <c r="V15" s="187"/>
      <c r="W15" s="188">
        <v>0</v>
      </c>
      <c r="X15" s="214"/>
      <c r="Y15" s="188">
        <v>0</v>
      </c>
      <c r="Z15" s="49">
        <f t="shared" si="2"/>
        <v>0</v>
      </c>
      <c r="AA15" s="221"/>
      <c r="AB15" s="192">
        <v>0</v>
      </c>
      <c r="AC15" s="291" t="s">
        <v>41</v>
      </c>
      <c r="AD15" s="192">
        <v>0</v>
      </c>
      <c r="AE15" s="201"/>
      <c r="AF15" s="192">
        <v>0</v>
      </c>
      <c r="AG15" s="49">
        <f t="shared" si="3"/>
        <v>0</v>
      </c>
      <c r="AH15" s="197"/>
      <c r="AI15" s="188">
        <v>0</v>
      </c>
      <c r="AJ15" s="197"/>
      <c r="AK15" s="188">
        <v>0</v>
      </c>
      <c r="AL15" s="74">
        <f t="shared" si="4"/>
        <v>250</v>
      </c>
    </row>
    <row r="16" spans="1:38" ht="16" x14ac:dyDescent="0.2">
      <c r="A16" s="252">
        <f>_xlfn.RANK.EQ(AL16, $AL$1:$AL$39)</f>
        <v>7</v>
      </c>
      <c r="B16" s="40">
        <v>2006</v>
      </c>
      <c r="C16" s="209" t="s">
        <v>782</v>
      </c>
      <c r="D16" s="149" t="s">
        <v>799</v>
      </c>
      <c r="E16" s="210" t="s">
        <v>330</v>
      </c>
      <c r="F16" s="40" t="s">
        <v>800</v>
      </c>
      <c r="G16" s="40" t="s">
        <v>48</v>
      </c>
      <c r="H16" s="53" t="s">
        <v>74</v>
      </c>
      <c r="I16" s="52">
        <v>75</v>
      </c>
      <c r="J16" s="46">
        <f t="shared" si="0"/>
        <v>75</v>
      </c>
      <c r="K16" s="124"/>
      <c r="L16" s="45">
        <v>0</v>
      </c>
      <c r="M16" s="47" t="s">
        <v>552</v>
      </c>
      <c r="N16" s="66">
        <v>100</v>
      </c>
      <c r="O16" s="258">
        <f t="shared" si="1"/>
        <v>100</v>
      </c>
      <c r="P16" s="190" t="s">
        <v>41</v>
      </c>
      <c r="Q16" s="155">
        <v>0</v>
      </c>
      <c r="R16" s="190" t="s">
        <v>41</v>
      </c>
      <c r="S16" s="52">
        <v>0</v>
      </c>
      <c r="T16" s="51"/>
      <c r="U16" s="52">
        <v>0</v>
      </c>
      <c r="V16" s="187"/>
      <c r="W16" s="188">
        <v>0</v>
      </c>
      <c r="X16" s="187"/>
      <c r="Y16" s="188">
        <v>0</v>
      </c>
      <c r="Z16" s="49">
        <f t="shared" si="2"/>
        <v>0</v>
      </c>
      <c r="AA16" s="295"/>
      <c r="AB16" s="184">
        <v>0</v>
      </c>
      <c r="AC16" s="190" t="s">
        <v>41</v>
      </c>
      <c r="AD16" s="188">
        <v>0</v>
      </c>
      <c r="AE16" s="187"/>
      <c r="AF16" s="192">
        <v>0</v>
      </c>
      <c r="AG16" s="49">
        <f t="shared" si="3"/>
        <v>0</v>
      </c>
      <c r="AH16" s="187"/>
      <c r="AI16" s="188">
        <v>0</v>
      </c>
      <c r="AJ16" s="187"/>
      <c r="AK16" s="188">
        <v>0</v>
      </c>
      <c r="AL16" s="74">
        <f t="shared" si="4"/>
        <v>175</v>
      </c>
    </row>
    <row r="17" spans="1:38" ht="16" x14ac:dyDescent="0.2">
      <c r="A17" s="252">
        <f>_xlfn.RANK.EQ(AL17, $AL$1:$AL$39)</f>
        <v>7</v>
      </c>
      <c r="B17" s="43">
        <v>2005</v>
      </c>
      <c r="C17" s="41" t="s">
        <v>801</v>
      </c>
      <c r="D17" s="42" t="s">
        <v>802</v>
      </c>
      <c r="E17" s="42" t="s">
        <v>359</v>
      </c>
      <c r="F17" s="43" t="s">
        <v>803</v>
      </c>
      <c r="G17" s="43" t="s">
        <v>108</v>
      </c>
      <c r="H17" s="296" t="s">
        <v>73</v>
      </c>
      <c r="I17" s="52">
        <v>75</v>
      </c>
      <c r="J17" s="46">
        <f t="shared" si="0"/>
        <v>75</v>
      </c>
      <c r="K17" s="211" t="s">
        <v>93</v>
      </c>
      <c r="L17" s="45">
        <v>100</v>
      </c>
      <c r="M17" s="47" t="s">
        <v>193</v>
      </c>
      <c r="N17" s="66">
        <v>0</v>
      </c>
      <c r="O17" s="258">
        <f t="shared" si="1"/>
        <v>100</v>
      </c>
      <c r="P17" s="211" t="s">
        <v>730</v>
      </c>
      <c r="Q17" s="52">
        <v>0</v>
      </c>
      <c r="R17" s="190" t="s">
        <v>41</v>
      </c>
      <c r="S17" s="52">
        <v>0</v>
      </c>
      <c r="T17" s="51"/>
      <c r="U17" s="52">
        <v>0</v>
      </c>
      <c r="V17" s="187"/>
      <c r="W17" s="188">
        <v>0</v>
      </c>
      <c r="X17" s="187"/>
      <c r="Y17" s="188">
        <v>0</v>
      </c>
      <c r="Z17" s="49">
        <f t="shared" si="2"/>
        <v>0</v>
      </c>
      <c r="AA17" s="218"/>
      <c r="AB17" s="188">
        <v>0</v>
      </c>
      <c r="AC17" s="190" t="s">
        <v>41</v>
      </c>
      <c r="AD17" s="188">
        <v>0</v>
      </c>
      <c r="AE17" s="187"/>
      <c r="AF17" s="192">
        <v>0</v>
      </c>
      <c r="AG17" s="49">
        <f t="shared" si="3"/>
        <v>0</v>
      </c>
      <c r="AH17" s="197"/>
      <c r="AI17" s="188">
        <v>0</v>
      </c>
      <c r="AJ17" s="197"/>
      <c r="AK17" s="188">
        <v>0</v>
      </c>
      <c r="AL17" s="74">
        <f t="shared" si="4"/>
        <v>175</v>
      </c>
    </row>
    <row r="18" spans="1:38" ht="16" x14ac:dyDescent="0.2">
      <c r="A18" s="252">
        <f>_xlfn.RANK.EQ(AL18, $AL$1:$AL$39)</f>
        <v>9</v>
      </c>
      <c r="B18" s="43">
        <v>2009</v>
      </c>
      <c r="C18" s="42"/>
      <c r="D18" s="42" t="s">
        <v>804</v>
      </c>
      <c r="E18" s="42" t="s">
        <v>359</v>
      </c>
      <c r="F18" s="43" t="s">
        <v>800</v>
      </c>
      <c r="G18" s="43" t="s">
        <v>48</v>
      </c>
      <c r="H18" s="47" t="s">
        <v>53</v>
      </c>
      <c r="I18" s="52">
        <v>150</v>
      </c>
      <c r="J18" s="46">
        <f t="shared" si="0"/>
        <v>150</v>
      </c>
      <c r="K18" s="211" t="s">
        <v>475</v>
      </c>
      <c r="L18" s="45">
        <v>0</v>
      </c>
      <c r="M18" s="47" t="s">
        <v>513</v>
      </c>
      <c r="N18" s="66">
        <v>0</v>
      </c>
      <c r="O18" s="258">
        <f t="shared" si="1"/>
        <v>0</v>
      </c>
      <c r="P18" s="190" t="s">
        <v>41</v>
      </c>
      <c r="Q18" s="52">
        <v>0</v>
      </c>
      <c r="R18" s="190" t="s">
        <v>41</v>
      </c>
      <c r="S18" s="52">
        <v>0</v>
      </c>
      <c r="T18" s="51"/>
      <c r="U18" s="52">
        <v>0</v>
      </c>
      <c r="V18" s="187"/>
      <c r="W18" s="188">
        <v>0</v>
      </c>
      <c r="X18" s="187"/>
      <c r="Y18" s="188">
        <v>0</v>
      </c>
      <c r="Z18" s="49" t="s">
        <v>240</v>
      </c>
      <c r="AA18" s="218"/>
      <c r="AB18" s="188">
        <v>0</v>
      </c>
      <c r="AC18" s="190" t="s">
        <v>41</v>
      </c>
      <c r="AD18" s="188">
        <v>0</v>
      </c>
      <c r="AE18" s="187"/>
      <c r="AF18" s="192">
        <v>0</v>
      </c>
      <c r="AG18" s="49" t="s">
        <v>240</v>
      </c>
      <c r="AH18" s="197"/>
      <c r="AI18" s="188">
        <v>0</v>
      </c>
      <c r="AJ18" s="197"/>
      <c r="AK18" s="188">
        <v>0</v>
      </c>
      <c r="AL18" s="74">
        <f t="shared" si="4"/>
        <v>150</v>
      </c>
    </row>
    <row r="19" spans="1:38" ht="16" x14ac:dyDescent="0.2">
      <c r="A19" s="252">
        <f>_xlfn.RANK.EQ(AL19, $AL$1:$AL$40)</f>
        <v>9</v>
      </c>
      <c r="B19" s="43">
        <v>2009</v>
      </c>
      <c r="C19" s="41" t="s">
        <v>805</v>
      </c>
      <c r="D19" s="42" t="s">
        <v>806</v>
      </c>
      <c r="E19" s="42" t="s">
        <v>359</v>
      </c>
      <c r="F19" s="43" t="s">
        <v>787</v>
      </c>
      <c r="G19" s="43" t="s">
        <v>48</v>
      </c>
      <c r="H19" s="185" t="s">
        <v>101</v>
      </c>
      <c r="I19" s="188">
        <v>150</v>
      </c>
      <c r="J19" s="46">
        <f t="shared" si="0"/>
        <v>150</v>
      </c>
      <c r="K19" s="213" t="s">
        <v>299</v>
      </c>
      <c r="L19" s="188">
        <v>0</v>
      </c>
      <c r="M19" s="293" t="s">
        <v>807</v>
      </c>
      <c r="N19" s="192">
        <v>0</v>
      </c>
      <c r="O19" s="258">
        <f t="shared" si="1"/>
        <v>0</v>
      </c>
      <c r="P19" s="262" t="s">
        <v>41</v>
      </c>
      <c r="Q19" s="188">
        <v>0</v>
      </c>
      <c r="R19" s="190" t="s">
        <v>41</v>
      </c>
      <c r="S19" s="188">
        <v>0</v>
      </c>
      <c r="T19" s="201"/>
      <c r="U19" s="188">
        <v>0</v>
      </c>
      <c r="V19" s="187"/>
      <c r="W19" s="188">
        <v>0</v>
      </c>
      <c r="X19" s="187"/>
      <c r="Y19" s="188">
        <v>0</v>
      </c>
      <c r="Z19" s="49">
        <f>LARGE(Q19:Y19,1)+LARGE(Q19:Y19,2)+LARGE(Q19:Y19,3)+LARGE(Q19:Y19,4)</f>
        <v>0</v>
      </c>
      <c r="AA19" s="221"/>
      <c r="AB19" s="188">
        <v>0</v>
      </c>
      <c r="AC19" s="190" t="s">
        <v>41</v>
      </c>
      <c r="AD19" s="188">
        <v>0</v>
      </c>
      <c r="AE19" s="187"/>
      <c r="AF19" s="192">
        <v>0</v>
      </c>
      <c r="AG19" s="49">
        <f>LARGE(AB19:AF19,1)</f>
        <v>0</v>
      </c>
      <c r="AH19" s="197"/>
      <c r="AI19" s="188">
        <v>0</v>
      </c>
      <c r="AJ19" s="197"/>
      <c r="AK19" s="188">
        <v>0</v>
      </c>
      <c r="AL19" s="74">
        <f t="shared" si="4"/>
        <v>150</v>
      </c>
    </row>
    <row r="20" spans="1:38" ht="16" x14ac:dyDescent="0.2">
      <c r="A20" s="252">
        <f>_xlfn.RANK.EQ(AL20, $AL$1:$AL$39)</f>
        <v>11</v>
      </c>
      <c r="B20" s="43">
        <v>2008</v>
      </c>
      <c r="C20" s="42"/>
      <c r="D20" s="42" t="s">
        <v>744</v>
      </c>
      <c r="E20" s="42" t="s">
        <v>808</v>
      </c>
      <c r="F20" s="43" t="s">
        <v>787</v>
      </c>
      <c r="G20" s="43" t="s">
        <v>48</v>
      </c>
      <c r="H20" s="262" t="s">
        <v>41</v>
      </c>
      <c r="I20" s="52">
        <v>0</v>
      </c>
      <c r="J20" s="46">
        <f t="shared" si="0"/>
        <v>0</v>
      </c>
      <c r="K20" s="47" t="s">
        <v>627</v>
      </c>
      <c r="L20" s="45">
        <v>100</v>
      </c>
      <c r="M20" s="262" t="s">
        <v>41</v>
      </c>
      <c r="N20" s="66">
        <v>0</v>
      </c>
      <c r="O20" s="258">
        <f t="shared" si="1"/>
        <v>100</v>
      </c>
      <c r="P20" s="262" t="s">
        <v>41</v>
      </c>
      <c r="Q20" s="52">
        <v>0</v>
      </c>
      <c r="R20" s="190" t="s">
        <v>41</v>
      </c>
      <c r="S20" s="52">
        <v>0</v>
      </c>
      <c r="T20" s="51"/>
      <c r="U20" s="52">
        <v>0</v>
      </c>
      <c r="V20" s="187"/>
      <c r="W20" s="188">
        <v>0</v>
      </c>
      <c r="X20" s="187"/>
      <c r="Y20" s="188">
        <v>0</v>
      </c>
      <c r="Z20" s="49" t="s">
        <v>240</v>
      </c>
      <c r="AA20" s="214"/>
      <c r="AB20" s="188">
        <v>0</v>
      </c>
      <c r="AC20" s="190" t="s">
        <v>41</v>
      </c>
      <c r="AD20" s="188">
        <v>0</v>
      </c>
      <c r="AE20" s="187"/>
      <c r="AF20" s="192">
        <v>0</v>
      </c>
      <c r="AG20" s="49" t="s">
        <v>240</v>
      </c>
      <c r="AH20" s="197"/>
      <c r="AI20" s="188">
        <v>0</v>
      </c>
      <c r="AJ20" s="197"/>
      <c r="AK20" s="188">
        <v>0</v>
      </c>
      <c r="AL20" s="74">
        <f t="shared" si="4"/>
        <v>100</v>
      </c>
    </row>
    <row r="21" spans="1:38" ht="16" x14ac:dyDescent="0.2">
      <c r="A21" s="252">
        <f>_xlfn.RANK.EQ(AL21, $AL$1:$AL$39)</f>
        <v>11</v>
      </c>
      <c r="B21" s="40">
        <v>2007</v>
      </c>
      <c r="C21" s="40" t="s">
        <v>809</v>
      </c>
      <c r="D21" s="149" t="s">
        <v>810</v>
      </c>
      <c r="E21" s="149" t="s">
        <v>370</v>
      </c>
      <c r="F21" s="40" t="s">
        <v>800</v>
      </c>
      <c r="G21" s="40" t="s">
        <v>48</v>
      </c>
      <c r="H21" s="185" t="s">
        <v>41</v>
      </c>
      <c r="I21" s="188">
        <v>0</v>
      </c>
      <c r="J21" s="46">
        <f t="shared" si="0"/>
        <v>0</v>
      </c>
      <c r="K21" s="185" t="s">
        <v>664</v>
      </c>
      <c r="L21" s="188">
        <v>100</v>
      </c>
      <c r="M21" s="185" t="s">
        <v>134</v>
      </c>
      <c r="N21" s="192">
        <v>0</v>
      </c>
      <c r="O21" s="258">
        <f t="shared" si="1"/>
        <v>100</v>
      </c>
      <c r="P21" s="262" t="s">
        <v>41</v>
      </c>
      <c r="Q21" s="188">
        <v>0</v>
      </c>
      <c r="R21" s="190" t="s">
        <v>41</v>
      </c>
      <c r="S21" s="188">
        <v>0</v>
      </c>
      <c r="T21" s="201"/>
      <c r="U21" s="188">
        <v>0</v>
      </c>
      <c r="V21" s="187"/>
      <c r="W21" s="188">
        <v>0</v>
      </c>
      <c r="X21" s="187"/>
      <c r="Y21" s="188">
        <v>0</v>
      </c>
      <c r="Z21" s="49">
        <f t="shared" ref="Z21:Z26" si="5">LARGE(Q21:Y21,1)+LARGE(Q21:Y21,2)+LARGE(Q21:Y21,3)+LARGE(Q21:Y21,4)</f>
        <v>0</v>
      </c>
      <c r="AA21" s="187"/>
      <c r="AB21" s="188">
        <v>0</v>
      </c>
      <c r="AC21" s="190" t="s">
        <v>41</v>
      </c>
      <c r="AD21" s="188">
        <v>0</v>
      </c>
      <c r="AE21" s="187"/>
      <c r="AF21" s="192">
        <v>0</v>
      </c>
      <c r="AG21" s="49">
        <f t="shared" ref="AG21:AG26" si="6">LARGE(AB21:AF21,1)</f>
        <v>0</v>
      </c>
      <c r="AH21" s="187"/>
      <c r="AI21" s="188">
        <v>0</v>
      </c>
      <c r="AJ21" s="187"/>
      <c r="AK21" s="188">
        <v>0</v>
      </c>
      <c r="AL21" s="74">
        <f t="shared" si="4"/>
        <v>100</v>
      </c>
    </row>
    <row r="22" spans="1:38" ht="16" x14ac:dyDescent="0.2">
      <c r="A22" s="252">
        <f>_xlfn.RANK.EQ(AL22, $AL$1:$AL$40)</f>
        <v>13</v>
      </c>
      <c r="B22" s="43">
        <v>2008</v>
      </c>
      <c r="C22" s="41" t="s">
        <v>811</v>
      </c>
      <c r="D22" s="42" t="s">
        <v>812</v>
      </c>
      <c r="E22" s="42" t="s">
        <v>56</v>
      </c>
      <c r="F22" s="43" t="s">
        <v>787</v>
      </c>
      <c r="G22" s="43" t="s">
        <v>48</v>
      </c>
      <c r="H22" s="185" t="s">
        <v>128</v>
      </c>
      <c r="I22" s="188">
        <v>75</v>
      </c>
      <c r="J22" s="46">
        <f t="shared" si="0"/>
        <v>75</v>
      </c>
      <c r="K22" s="212" t="s">
        <v>75</v>
      </c>
      <c r="L22" s="188">
        <v>0</v>
      </c>
      <c r="M22" s="185" t="s">
        <v>813</v>
      </c>
      <c r="N22" s="192">
        <v>0</v>
      </c>
      <c r="O22" s="258">
        <f t="shared" si="1"/>
        <v>0</v>
      </c>
      <c r="P22" s="262" t="s">
        <v>41</v>
      </c>
      <c r="Q22" s="188">
        <v>0</v>
      </c>
      <c r="R22" s="190" t="s">
        <v>41</v>
      </c>
      <c r="S22" s="188">
        <v>0</v>
      </c>
      <c r="T22" s="187"/>
      <c r="U22" s="188">
        <v>0</v>
      </c>
      <c r="V22" s="187"/>
      <c r="W22" s="188">
        <v>0</v>
      </c>
      <c r="X22" s="187"/>
      <c r="Y22" s="188">
        <v>0</v>
      </c>
      <c r="Z22" s="49">
        <f t="shared" si="5"/>
        <v>0</v>
      </c>
      <c r="AA22" s="221"/>
      <c r="AB22" s="188">
        <v>0</v>
      </c>
      <c r="AC22" s="190" t="s">
        <v>41</v>
      </c>
      <c r="AD22" s="188">
        <v>0</v>
      </c>
      <c r="AE22" s="187"/>
      <c r="AF22" s="192">
        <v>0</v>
      </c>
      <c r="AG22" s="49">
        <f t="shared" si="6"/>
        <v>0</v>
      </c>
      <c r="AH22" s="197"/>
      <c r="AI22" s="188">
        <v>0</v>
      </c>
      <c r="AJ22" s="197"/>
      <c r="AK22" s="188">
        <v>0</v>
      </c>
      <c r="AL22" s="74">
        <f t="shared" si="4"/>
        <v>75</v>
      </c>
    </row>
    <row r="23" spans="1:38" ht="16" x14ac:dyDescent="0.2">
      <c r="A23" s="252">
        <f>_xlfn.RANK.EQ(AL23, $AL$1:$AL$40)</f>
        <v>13</v>
      </c>
      <c r="B23" s="43">
        <v>2010</v>
      </c>
      <c r="C23" s="41" t="s">
        <v>814</v>
      </c>
      <c r="D23" s="42" t="s">
        <v>573</v>
      </c>
      <c r="E23" s="42" t="s">
        <v>444</v>
      </c>
      <c r="F23" s="43" t="s">
        <v>441</v>
      </c>
      <c r="G23" s="43" t="s">
        <v>48</v>
      </c>
      <c r="H23" s="47" t="s">
        <v>115</v>
      </c>
      <c r="I23" s="45">
        <v>75</v>
      </c>
      <c r="J23" s="46">
        <f t="shared" si="0"/>
        <v>75</v>
      </c>
      <c r="K23" s="211" t="s">
        <v>587</v>
      </c>
      <c r="L23" s="45">
        <v>0</v>
      </c>
      <c r="M23" s="47" t="s">
        <v>815</v>
      </c>
      <c r="N23" s="66">
        <v>0</v>
      </c>
      <c r="O23" s="258">
        <f t="shared" si="1"/>
        <v>0</v>
      </c>
      <c r="P23" s="262" t="s">
        <v>41</v>
      </c>
      <c r="Q23" s="188">
        <v>0</v>
      </c>
      <c r="R23" s="190" t="s">
        <v>41</v>
      </c>
      <c r="S23" s="52">
        <v>0</v>
      </c>
      <c r="T23" s="51"/>
      <c r="U23" s="52">
        <v>0</v>
      </c>
      <c r="V23" s="187"/>
      <c r="W23" s="188">
        <v>0</v>
      </c>
      <c r="X23" s="187"/>
      <c r="Y23" s="188">
        <v>0</v>
      </c>
      <c r="Z23" s="49">
        <f t="shared" si="5"/>
        <v>0</v>
      </c>
      <c r="AA23" s="218"/>
      <c r="AB23" s="188">
        <v>0</v>
      </c>
      <c r="AC23" s="190" t="s">
        <v>41</v>
      </c>
      <c r="AD23" s="188">
        <v>0</v>
      </c>
      <c r="AE23" s="187"/>
      <c r="AF23" s="192">
        <v>0</v>
      </c>
      <c r="AG23" s="49">
        <f t="shared" si="6"/>
        <v>0</v>
      </c>
      <c r="AH23" s="197"/>
      <c r="AI23" s="188">
        <v>0</v>
      </c>
      <c r="AJ23" s="197"/>
      <c r="AK23" s="188">
        <v>0</v>
      </c>
      <c r="AL23" s="74">
        <f t="shared" si="4"/>
        <v>75</v>
      </c>
    </row>
    <row r="24" spans="1:38" ht="16" x14ac:dyDescent="0.2">
      <c r="A24" s="252">
        <f>_xlfn.RANK.EQ(AL24, $AL$1:$AL$40)</f>
        <v>13</v>
      </c>
      <c r="B24" s="43">
        <v>2007</v>
      </c>
      <c r="C24" s="41" t="s">
        <v>816</v>
      </c>
      <c r="D24" s="42" t="s">
        <v>817</v>
      </c>
      <c r="E24" s="42" t="s">
        <v>206</v>
      </c>
      <c r="F24" s="43" t="s">
        <v>803</v>
      </c>
      <c r="G24" s="43" t="s">
        <v>108</v>
      </c>
      <c r="H24" s="47" t="s">
        <v>60</v>
      </c>
      <c r="I24" s="52">
        <v>75</v>
      </c>
      <c r="J24" s="46">
        <f t="shared" si="0"/>
        <v>75</v>
      </c>
      <c r="K24" s="211" t="s">
        <v>413</v>
      </c>
      <c r="L24" s="45">
        <v>0</v>
      </c>
      <c r="M24" s="262" t="s">
        <v>41</v>
      </c>
      <c r="N24" s="66">
        <v>0</v>
      </c>
      <c r="O24" s="258">
        <f t="shared" si="1"/>
        <v>0</v>
      </c>
      <c r="P24" s="262" t="s">
        <v>41</v>
      </c>
      <c r="Q24" s="52">
        <v>0</v>
      </c>
      <c r="R24" s="190" t="s">
        <v>41</v>
      </c>
      <c r="S24" s="52">
        <v>0</v>
      </c>
      <c r="T24" s="51"/>
      <c r="U24" s="52">
        <v>0</v>
      </c>
      <c r="V24" s="187"/>
      <c r="W24" s="188">
        <v>0</v>
      </c>
      <c r="X24" s="187"/>
      <c r="Y24" s="188">
        <v>0</v>
      </c>
      <c r="Z24" s="49">
        <f t="shared" si="5"/>
        <v>0</v>
      </c>
      <c r="AA24" s="218"/>
      <c r="AB24" s="188">
        <v>0</v>
      </c>
      <c r="AC24" s="190" t="s">
        <v>41</v>
      </c>
      <c r="AD24" s="188">
        <v>0</v>
      </c>
      <c r="AE24" s="187"/>
      <c r="AF24" s="192">
        <v>0</v>
      </c>
      <c r="AG24" s="49">
        <f t="shared" si="6"/>
        <v>0</v>
      </c>
      <c r="AH24" s="197"/>
      <c r="AI24" s="188">
        <v>0</v>
      </c>
      <c r="AJ24" s="197"/>
      <c r="AK24" s="188">
        <v>0</v>
      </c>
      <c r="AL24" s="74">
        <f t="shared" si="4"/>
        <v>75</v>
      </c>
    </row>
    <row r="25" spans="1:38" ht="16" x14ac:dyDescent="0.2">
      <c r="A25" s="252">
        <f>_xlfn.RANK.EQ(AL25, $AL$1:$AL$39)</f>
        <v>13</v>
      </c>
      <c r="B25" s="40">
        <v>2005</v>
      </c>
      <c r="C25" s="40" t="s">
        <v>818</v>
      </c>
      <c r="D25" s="149" t="s">
        <v>819</v>
      </c>
      <c r="E25" s="149" t="s">
        <v>820</v>
      </c>
      <c r="F25" s="40" t="s">
        <v>803</v>
      </c>
      <c r="G25" s="40" t="s">
        <v>108</v>
      </c>
      <c r="H25" s="47" t="s">
        <v>121</v>
      </c>
      <c r="I25" s="52">
        <v>75</v>
      </c>
      <c r="J25" s="46">
        <f t="shared" si="0"/>
        <v>75</v>
      </c>
      <c r="K25" s="262" t="s">
        <v>41</v>
      </c>
      <c r="L25" s="45">
        <v>0</v>
      </c>
      <c r="M25" s="262" t="s">
        <v>41</v>
      </c>
      <c r="N25" s="66">
        <v>0</v>
      </c>
      <c r="O25" s="258">
        <f t="shared" si="1"/>
        <v>0</v>
      </c>
      <c r="P25" s="262" t="s">
        <v>41</v>
      </c>
      <c r="Q25" s="52">
        <v>0</v>
      </c>
      <c r="R25" s="190" t="s">
        <v>41</v>
      </c>
      <c r="S25" s="52">
        <v>0</v>
      </c>
      <c r="T25" s="51"/>
      <c r="U25" s="52">
        <v>0</v>
      </c>
      <c r="V25" s="187"/>
      <c r="W25" s="188">
        <v>0</v>
      </c>
      <c r="X25" s="187"/>
      <c r="Y25" s="188">
        <v>0</v>
      </c>
      <c r="Z25" s="49">
        <f t="shared" si="5"/>
        <v>0</v>
      </c>
      <c r="AA25" s="214"/>
      <c r="AB25" s="188">
        <v>0</v>
      </c>
      <c r="AC25" s="190" t="s">
        <v>41</v>
      </c>
      <c r="AD25" s="188">
        <v>0</v>
      </c>
      <c r="AE25" s="187"/>
      <c r="AF25" s="192">
        <v>0</v>
      </c>
      <c r="AG25" s="49">
        <f t="shared" si="6"/>
        <v>0</v>
      </c>
      <c r="AH25" s="187"/>
      <c r="AI25" s="188">
        <v>0</v>
      </c>
      <c r="AJ25" s="187"/>
      <c r="AK25" s="188">
        <v>0</v>
      </c>
      <c r="AL25" s="74">
        <f t="shared" si="4"/>
        <v>75</v>
      </c>
    </row>
    <row r="26" spans="1:38" ht="16" x14ac:dyDescent="0.2">
      <c r="A26" s="252">
        <f>_xlfn.RANK.EQ(AL26, $AL$1:$AL$39)</f>
        <v>13</v>
      </c>
      <c r="B26" s="43">
        <v>2010</v>
      </c>
      <c r="C26" s="41" t="s">
        <v>814</v>
      </c>
      <c r="D26" s="42" t="s">
        <v>821</v>
      </c>
      <c r="E26" s="42" t="s">
        <v>333</v>
      </c>
      <c r="F26" s="43" t="s">
        <v>800</v>
      </c>
      <c r="G26" s="43" t="s">
        <v>48</v>
      </c>
      <c r="H26" s="47" t="s">
        <v>109</v>
      </c>
      <c r="I26" s="52">
        <v>75</v>
      </c>
      <c r="J26" s="46">
        <f t="shared" si="0"/>
        <v>75</v>
      </c>
      <c r="K26" s="211" t="s">
        <v>822</v>
      </c>
      <c r="L26" s="45">
        <v>0</v>
      </c>
      <c r="M26" s="47" t="s">
        <v>413</v>
      </c>
      <c r="N26" s="66">
        <v>0</v>
      </c>
      <c r="O26" s="258">
        <f t="shared" si="1"/>
        <v>0</v>
      </c>
      <c r="P26" s="262" t="s">
        <v>41</v>
      </c>
      <c r="Q26" s="52">
        <v>0</v>
      </c>
      <c r="R26" s="190" t="s">
        <v>41</v>
      </c>
      <c r="S26" s="52">
        <v>0</v>
      </c>
      <c r="T26" s="51"/>
      <c r="U26" s="52">
        <v>0</v>
      </c>
      <c r="V26" s="187"/>
      <c r="W26" s="188">
        <v>0</v>
      </c>
      <c r="X26" s="187"/>
      <c r="Y26" s="188">
        <v>0</v>
      </c>
      <c r="Z26" s="49">
        <f t="shared" si="5"/>
        <v>0</v>
      </c>
      <c r="AA26" s="218"/>
      <c r="AB26" s="188">
        <v>0</v>
      </c>
      <c r="AC26" s="190" t="s">
        <v>41</v>
      </c>
      <c r="AD26" s="188">
        <v>0</v>
      </c>
      <c r="AE26" s="187"/>
      <c r="AF26" s="192">
        <v>0</v>
      </c>
      <c r="AG26" s="49">
        <f t="shared" si="6"/>
        <v>0</v>
      </c>
      <c r="AH26" s="197"/>
      <c r="AI26" s="188">
        <v>0</v>
      </c>
      <c r="AJ26" s="197"/>
      <c r="AK26" s="188">
        <v>0</v>
      </c>
      <c r="AL26" s="74">
        <f t="shared" si="4"/>
        <v>75</v>
      </c>
    </row>
    <row r="27" spans="1:38" ht="16" x14ac:dyDescent="0.2">
      <c r="A27" s="252">
        <f>_xlfn.RANK.EQ(AL27, $AL$1:$AL$40)</f>
        <v>13</v>
      </c>
      <c r="B27" s="40">
        <v>2001</v>
      </c>
      <c r="C27" s="297"/>
      <c r="D27" s="149" t="s">
        <v>823</v>
      </c>
      <c r="E27" s="210" t="s">
        <v>824</v>
      </c>
      <c r="F27" s="40" t="s">
        <v>825</v>
      </c>
      <c r="G27" s="40" t="s">
        <v>634</v>
      </c>
      <c r="H27" s="53" t="s">
        <v>371</v>
      </c>
      <c r="I27" s="52">
        <v>75</v>
      </c>
      <c r="J27" s="46">
        <f t="shared" si="0"/>
        <v>75</v>
      </c>
      <c r="K27" s="47" t="s">
        <v>97</v>
      </c>
      <c r="L27" s="45">
        <v>0</v>
      </c>
      <c r="M27" s="47" t="s">
        <v>141</v>
      </c>
      <c r="N27" s="66">
        <v>0</v>
      </c>
      <c r="O27" s="258">
        <f t="shared" si="1"/>
        <v>0</v>
      </c>
      <c r="P27" s="262" t="s">
        <v>41</v>
      </c>
      <c r="Q27" s="52">
        <v>0</v>
      </c>
      <c r="R27" s="190" t="s">
        <v>41</v>
      </c>
      <c r="S27" s="52">
        <v>0</v>
      </c>
      <c r="T27" s="51"/>
      <c r="U27" s="52">
        <v>0</v>
      </c>
      <c r="V27" s="187"/>
      <c r="W27" s="188">
        <v>0</v>
      </c>
      <c r="X27" s="187"/>
      <c r="Y27" s="188">
        <v>0</v>
      </c>
      <c r="Z27" s="49" t="s">
        <v>240</v>
      </c>
      <c r="AA27" s="214"/>
      <c r="AB27" s="188">
        <v>0</v>
      </c>
      <c r="AC27" s="190" t="s">
        <v>41</v>
      </c>
      <c r="AD27" s="188">
        <v>0</v>
      </c>
      <c r="AE27" s="187"/>
      <c r="AF27" s="192">
        <v>0</v>
      </c>
      <c r="AG27" s="49" t="s">
        <v>240</v>
      </c>
      <c r="AH27" s="187"/>
      <c r="AI27" s="188">
        <v>0</v>
      </c>
      <c r="AJ27" s="187"/>
      <c r="AK27" s="188">
        <v>0</v>
      </c>
      <c r="AL27" s="74">
        <f t="shared" si="4"/>
        <v>75</v>
      </c>
    </row>
    <row r="28" spans="1:38" ht="16" x14ac:dyDescent="0.2">
      <c r="A28" s="252">
        <f>_xlfn.RANK.EQ(AL28, $AL$1:$AL$40)</f>
        <v>19</v>
      </c>
      <c r="B28" s="43">
        <v>2010</v>
      </c>
      <c r="C28" s="41" t="s">
        <v>826</v>
      </c>
      <c r="D28" s="42" t="s">
        <v>827</v>
      </c>
      <c r="E28" s="42" t="s">
        <v>370</v>
      </c>
      <c r="F28" s="43" t="s">
        <v>441</v>
      </c>
      <c r="G28" s="43" t="s">
        <v>48</v>
      </c>
      <c r="H28" s="47" t="s">
        <v>66</v>
      </c>
      <c r="I28" s="52">
        <v>0</v>
      </c>
      <c r="J28" s="46">
        <f t="shared" si="0"/>
        <v>0</v>
      </c>
      <c r="K28" s="211" t="s">
        <v>229</v>
      </c>
      <c r="L28" s="45">
        <v>0</v>
      </c>
      <c r="M28" s="262" t="s">
        <v>41</v>
      </c>
      <c r="N28" s="66">
        <v>0</v>
      </c>
      <c r="O28" s="258">
        <f t="shared" si="1"/>
        <v>0</v>
      </c>
      <c r="P28" s="262" t="s">
        <v>41</v>
      </c>
      <c r="Q28" s="52">
        <v>0</v>
      </c>
      <c r="R28" s="190" t="s">
        <v>41</v>
      </c>
      <c r="S28" s="52">
        <v>0</v>
      </c>
      <c r="T28" s="51"/>
      <c r="U28" s="52">
        <v>0</v>
      </c>
      <c r="V28" s="187"/>
      <c r="W28" s="188">
        <v>0</v>
      </c>
      <c r="X28" s="187"/>
      <c r="Y28" s="188">
        <v>0</v>
      </c>
      <c r="Z28" s="49">
        <f t="shared" ref="Z28:Z40" si="7">LARGE(Q28:Y28,1)+LARGE(Q28:Y28,2)+LARGE(Q28:Y28,3)+LARGE(Q28:Y28,4)</f>
        <v>0</v>
      </c>
      <c r="AA28" s="218"/>
      <c r="AB28" s="188">
        <v>0</v>
      </c>
      <c r="AC28" s="190" t="s">
        <v>41</v>
      </c>
      <c r="AD28" s="188">
        <v>0</v>
      </c>
      <c r="AE28" s="187"/>
      <c r="AF28" s="192">
        <v>0</v>
      </c>
      <c r="AG28" s="49">
        <f t="shared" ref="AG28:AG40" si="8">LARGE(AB28:AF28,1)</f>
        <v>0</v>
      </c>
      <c r="AH28" s="197"/>
      <c r="AI28" s="188">
        <v>0</v>
      </c>
      <c r="AJ28" s="197"/>
      <c r="AK28" s="188">
        <v>0</v>
      </c>
      <c r="AL28" s="74">
        <v>0</v>
      </c>
    </row>
    <row r="29" spans="1:38" ht="16" x14ac:dyDescent="0.2">
      <c r="A29" s="252">
        <f>_xlfn.RANK.EQ(AL29, $AL$1:$AL$40)</f>
        <v>19</v>
      </c>
      <c r="B29" s="43">
        <v>2008</v>
      </c>
      <c r="C29" s="41" t="s">
        <v>814</v>
      </c>
      <c r="D29" s="42" t="s">
        <v>828</v>
      </c>
      <c r="E29" s="42" t="s">
        <v>829</v>
      </c>
      <c r="F29" s="43" t="s">
        <v>830</v>
      </c>
      <c r="G29" s="43" t="s">
        <v>243</v>
      </c>
      <c r="H29" s="262" t="s">
        <v>41</v>
      </c>
      <c r="I29" s="52">
        <v>0</v>
      </c>
      <c r="J29" s="46">
        <f t="shared" si="0"/>
        <v>0</v>
      </c>
      <c r="K29" s="262" t="s">
        <v>41</v>
      </c>
      <c r="L29" s="45">
        <v>0</v>
      </c>
      <c r="M29" s="262" t="s">
        <v>41</v>
      </c>
      <c r="N29" s="66">
        <v>0</v>
      </c>
      <c r="O29" s="258">
        <f t="shared" si="1"/>
        <v>0</v>
      </c>
      <c r="P29" s="262" t="s">
        <v>41</v>
      </c>
      <c r="Q29" s="52">
        <v>0</v>
      </c>
      <c r="R29" s="190" t="s">
        <v>41</v>
      </c>
      <c r="S29" s="52">
        <v>0</v>
      </c>
      <c r="T29" s="51"/>
      <c r="U29" s="52">
        <v>0</v>
      </c>
      <c r="V29" s="187"/>
      <c r="W29" s="188">
        <v>0</v>
      </c>
      <c r="X29" s="187"/>
      <c r="Y29" s="188">
        <v>0</v>
      </c>
      <c r="Z29" s="49">
        <f t="shared" si="7"/>
        <v>0</v>
      </c>
      <c r="AA29" s="218"/>
      <c r="AB29" s="188">
        <v>0</v>
      </c>
      <c r="AC29" s="190" t="s">
        <v>41</v>
      </c>
      <c r="AD29" s="188">
        <v>0</v>
      </c>
      <c r="AE29" s="187"/>
      <c r="AF29" s="192">
        <v>0</v>
      </c>
      <c r="AG29" s="49">
        <f t="shared" si="8"/>
        <v>0</v>
      </c>
      <c r="AH29" s="197"/>
      <c r="AI29" s="188">
        <v>0</v>
      </c>
      <c r="AJ29" s="197"/>
      <c r="AK29" s="188">
        <v>0</v>
      </c>
      <c r="AL29" s="74">
        <f t="shared" ref="AL29:AL41" si="9">AG29+Z29+O29+J29</f>
        <v>0</v>
      </c>
    </row>
    <row r="30" spans="1:38" ht="16" x14ac:dyDescent="0.2">
      <c r="A30" s="252">
        <f>_xlfn.RANK.EQ(AL30, $AL$1:$AL$39)</f>
        <v>19</v>
      </c>
      <c r="B30" s="43">
        <v>1992</v>
      </c>
      <c r="C30" s="41" t="s">
        <v>814</v>
      </c>
      <c r="D30" s="42" t="s">
        <v>831</v>
      </c>
      <c r="E30" s="42" t="s">
        <v>727</v>
      </c>
      <c r="F30" s="43" t="s">
        <v>832</v>
      </c>
      <c r="G30" s="43" t="s">
        <v>483</v>
      </c>
      <c r="H30" s="47" t="s">
        <v>354</v>
      </c>
      <c r="I30" s="52">
        <v>0</v>
      </c>
      <c r="J30" s="46">
        <f t="shared" si="0"/>
        <v>0</v>
      </c>
      <c r="K30" s="262" t="s">
        <v>41</v>
      </c>
      <c r="L30" s="45">
        <v>0</v>
      </c>
      <c r="M30" s="262" t="s">
        <v>41</v>
      </c>
      <c r="N30" s="66">
        <v>0</v>
      </c>
      <c r="O30" s="258">
        <f t="shared" si="1"/>
        <v>0</v>
      </c>
      <c r="P30" s="262" t="s">
        <v>41</v>
      </c>
      <c r="Q30" s="52">
        <v>0</v>
      </c>
      <c r="R30" s="190" t="s">
        <v>41</v>
      </c>
      <c r="S30" s="52">
        <v>0</v>
      </c>
      <c r="T30" s="51"/>
      <c r="U30" s="52">
        <v>0</v>
      </c>
      <c r="V30" s="187"/>
      <c r="W30" s="188">
        <v>0</v>
      </c>
      <c r="X30" s="187"/>
      <c r="Y30" s="188">
        <v>0</v>
      </c>
      <c r="Z30" s="49">
        <f t="shared" si="7"/>
        <v>0</v>
      </c>
      <c r="AA30" s="298" t="s">
        <v>833</v>
      </c>
      <c r="AB30" s="188">
        <v>0</v>
      </c>
      <c r="AC30" s="190" t="s">
        <v>41</v>
      </c>
      <c r="AD30" s="188">
        <v>0</v>
      </c>
      <c r="AE30" s="187"/>
      <c r="AF30" s="192">
        <v>0</v>
      </c>
      <c r="AG30" s="49">
        <f t="shared" si="8"/>
        <v>0</v>
      </c>
      <c r="AH30" s="197"/>
      <c r="AI30" s="188">
        <v>0</v>
      </c>
      <c r="AJ30" s="197"/>
      <c r="AK30" s="188">
        <v>0</v>
      </c>
      <c r="AL30" s="74">
        <f t="shared" si="9"/>
        <v>0</v>
      </c>
    </row>
    <row r="31" spans="1:38" ht="16" x14ac:dyDescent="0.2">
      <c r="A31" s="252">
        <f>_xlfn.RANK.EQ(AL31, $AL$1:$AL$39)</f>
        <v>19</v>
      </c>
      <c r="B31" s="43">
        <v>2008</v>
      </c>
      <c r="C31" s="41" t="s">
        <v>814</v>
      </c>
      <c r="D31" s="42" t="s">
        <v>834</v>
      </c>
      <c r="E31" s="42" t="s">
        <v>835</v>
      </c>
      <c r="F31" s="43" t="s">
        <v>86</v>
      </c>
      <c r="G31" s="43" t="s">
        <v>37</v>
      </c>
      <c r="H31" s="47" t="s">
        <v>836</v>
      </c>
      <c r="I31" s="52">
        <v>0</v>
      </c>
      <c r="J31" s="46">
        <f t="shared" si="0"/>
        <v>0</v>
      </c>
      <c r="K31" s="211" t="s">
        <v>117</v>
      </c>
      <c r="L31" s="45">
        <v>0</v>
      </c>
      <c r="M31" s="262" t="s">
        <v>41</v>
      </c>
      <c r="N31" s="66">
        <v>0</v>
      </c>
      <c r="O31" s="258">
        <f t="shared" si="1"/>
        <v>0</v>
      </c>
      <c r="P31" s="262" t="s">
        <v>41</v>
      </c>
      <c r="Q31" s="52">
        <v>0</v>
      </c>
      <c r="R31" s="190" t="s">
        <v>41</v>
      </c>
      <c r="S31" s="52">
        <v>0</v>
      </c>
      <c r="T31" s="51"/>
      <c r="U31" s="52">
        <v>0</v>
      </c>
      <c r="V31" s="187"/>
      <c r="W31" s="188">
        <v>0</v>
      </c>
      <c r="X31" s="187"/>
      <c r="Y31" s="188">
        <v>0</v>
      </c>
      <c r="Z31" s="49">
        <f t="shared" si="7"/>
        <v>0</v>
      </c>
      <c r="AA31" s="218"/>
      <c r="AB31" s="188">
        <v>0</v>
      </c>
      <c r="AC31" s="190" t="s">
        <v>41</v>
      </c>
      <c r="AD31" s="188">
        <v>0</v>
      </c>
      <c r="AE31" s="187"/>
      <c r="AF31" s="192">
        <v>0</v>
      </c>
      <c r="AG31" s="49">
        <f t="shared" si="8"/>
        <v>0</v>
      </c>
      <c r="AH31" s="197"/>
      <c r="AI31" s="188">
        <v>0</v>
      </c>
      <c r="AJ31" s="197"/>
      <c r="AK31" s="188">
        <v>0</v>
      </c>
      <c r="AL31" s="74">
        <f t="shared" si="9"/>
        <v>0</v>
      </c>
    </row>
    <row r="32" spans="1:38" ht="16" x14ac:dyDescent="0.2">
      <c r="A32" s="252">
        <f>_xlfn.RANK.EQ(AL32, $AL$1:$AL$40)</f>
        <v>19</v>
      </c>
      <c r="B32" s="43">
        <v>2009</v>
      </c>
      <c r="C32" s="41" t="s">
        <v>814</v>
      </c>
      <c r="D32" s="42" t="s">
        <v>837</v>
      </c>
      <c r="E32" s="42" t="s">
        <v>838</v>
      </c>
      <c r="F32" s="43" t="s">
        <v>839</v>
      </c>
      <c r="G32" s="43" t="s">
        <v>37</v>
      </c>
      <c r="H32" s="47" t="s">
        <v>227</v>
      </c>
      <c r="I32" s="52">
        <v>0</v>
      </c>
      <c r="J32" s="46">
        <f t="shared" si="0"/>
        <v>0</v>
      </c>
      <c r="K32" s="262" t="s">
        <v>41</v>
      </c>
      <c r="L32" s="45">
        <v>0</v>
      </c>
      <c r="M32" s="262" t="s">
        <v>41</v>
      </c>
      <c r="N32" s="66">
        <v>0</v>
      </c>
      <c r="O32" s="258">
        <f t="shared" si="1"/>
        <v>0</v>
      </c>
      <c r="P32" s="262" t="s">
        <v>41</v>
      </c>
      <c r="Q32" s="52">
        <v>0</v>
      </c>
      <c r="R32" s="190" t="s">
        <v>41</v>
      </c>
      <c r="S32" s="52">
        <v>0</v>
      </c>
      <c r="T32" s="51"/>
      <c r="U32" s="52">
        <v>0</v>
      </c>
      <c r="V32" s="187"/>
      <c r="W32" s="188">
        <v>0</v>
      </c>
      <c r="X32" s="187"/>
      <c r="Y32" s="188">
        <v>0</v>
      </c>
      <c r="Z32" s="49">
        <f t="shared" si="7"/>
        <v>0</v>
      </c>
      <c r="AA32" s="218"/>
      <c r="AB32" s="188">
        <v>0</v>
      </c>
      <c r="AC32" s="190" t="s">
        <v>41</v>
      </c>
      <c r="AD32" s="188">
        <v>0</v>
      </c>
      <c r="AE32" s="187"/>
      <c r="AF32" s="192">
        <v>0</v>
      </c>
      <c r="AG32" s="49">
        <f t="shared" si="8"/>
        <v>0</v>
      </c>
      <c r="AH32" s="197"/>
      <c r="AI32" s="188">
        <v>0</v>
      </c>
      <c r="AJ32" s="197"/>
      <c r="AK32" s="188">
        <v>0</v>
      </c>
      <c r="AL32" s="74">
        <f t="shared" si="9"/>
        <v>0</v>
      </c>
    </row>
    <row r="33" spans="1:38" ht="16" x14ac:dyDescent="0.2">
      <c r="A33" s="252">
        <f>_xlfn.RANK.EQ(AL33, $AL$1:$AL$40)</f>
        <v>19</v>
      </c>
      <c r="B33" s="43">
        <v>2009</v>
      </c>
      <c r="C33" s="41" t="s">
        <v>814</v>
      </c>
      <c r="D33" s="42" t="s">
        <v>840</v>
      </c>
      <c r="E33" s="42" t="s">
        <v>838</v>
      </c>
      <c r="F33" s="43" t="s">
        <v>839</v>
      </c>
      <c r="G33" s="43" t="s">
        <v>37</v>
      </c>
      <c r="H33" s="47" t="s">
        <v>841</v>
      </c>
      <c r="I33" s="52">
        <v>0</v>
      </c>
      <c r="J33" s="46">
        <f t="shared" si="0"/>
        <v>0</v>
      </c>
      <c r="K33" s="262" t="s">
        <v>41</v>
      </c>
      <c r="L33" s="45">
        <v>0</v>
      </c>
      <c r="M33" s="262" t="s">
        <v>41</v>
      </c>
      <c r="N33" s="66">
        <v>0</v>
      </c>
      <c r="O33" s="258">
        <f t="shared" si="1"/>
        <v>0</v>
      </c>
      <c r="P33" s="262" t="s">
        <v>41</v>
      </c>
      <c r="Q33" s="52">
        <v>0</v>
      </c>
      <c r="R33" s="190" t="s">
        <v>41</v>
      </c>
      <c r="S33" s="52">
        <v>0</v>
      </c>
      <c r="T33" s="51"/>
      <c r="U33" s="52">
        <v>0</v>
      </c>
      <c r="V33" s="187"/>
      <c r="W33" s="188">
        <v>0</v>
      </c>
      <c r="X33" s="187"/>
      <c r="Y33" s="188">
        <v>0</v>
      </c>
      <c r="Z33" s="49">
        <f t="shared" si="7"/>
        <v>0</v>
      </c>
      <c r="AA33" s="218"/>
      <c r="AB33" s="188">
        <v>0</v>
      </c>
      <c r="AC33" s="190" t="s">
        <v>41</v>
      </c>
      <c r="AD33" s="188">
        <v>0</v>
      </c>
      <c r="AE33" s="187"/>
      <c r="AF33" s="192">
        <v>0</v>
      </c>
      <c r="AG33" s="49">
        <f t="shared" si="8"/>
        <v>0</v>
      </c>
      <c r="AH33" s="197"/>
      <c r="AI33" s="188">
        <v>0</v>
      </c>
      <c r="AJ33" s="197"/>
      <c r="AK33" s="188">
        <v>0</v>
      </c>
      <c r="AL33" s="74">
        <f t="shared" si="9"/>
        <v>0</v>
      </c>
    </row>
    <row r="34" spans="1:38" ht="16" x14ac:dyDescent="0.2">
      <c r="A34" s="252">
        <f>_xlfn.RANK.EQ(AL34, $AL$1:$AL$40)</f>
        <v>19</v>
      </c>
      <c r="B34" s="43">
        <v>2009</v>
      </c>
      <c r="C34" s="202" t="s">
        <v>842</v>
      </c>
      <c r="D34" s="42" t="s">
        <v>843</v>
      </c>
      <c r="E34" s="42" t="s">
        <v>206</v>
      </c>
      <c r="F34" s="43" t="s">
        <v>787</v>
      </c>
      <c r="G34" s="43" t="s">
        <v>48</v>
      </c>
      <c r="H34" s="47" t="s">
        <v>844</v>
      </c>
      <c r="I34" s="52">
        <v>0</v>
      </c>
      <c r="J34" s="46">
        <f t="shared" si="0"/>
        <v>0</v>
      </c>
      <c r="K34" s="211" t="s">
        <v>845</v>
      </c>
      <c r="L34" s="45">
        <v>0</v>
      </c>
      <c r="M34" s="47" t="s">
        <v>846</v>
      </c>
      <c r="N34" s="66">
        <v>0</v>
      </c>
      <c r="O34" s="258">
        <f t="shared" si="1"/>
        <v>0</v>
      </c>
      <c r="P34" s="262" t="s">
        <v>41</v>
      </c>
      <c r="Q34" s="52">
        <v>0</v>
      </c>
      <c r="R34" s="190" t="s">
        <v>41</v>
      </c>
      <c r="S34" s="52">
        <v>0</v>
      </c>
      <c r="T34" s="51"/>
      <c r="U34" s="52">
        <v>0</v>
      </c>
      <c r="V34" s="187"/>
      <c r="W34" s="188">
        <v>0</v>
      </c>
      <c r="X34" s="187"/>
      <c r="Y34" s="188">
        <v>0</v>
      </c>
      <c r="Z34" s="49">
        <f t="shared" si="7"/>
        <v>0</v>
      </c>
      <c r="AA34" s="218"/>
      <c r="AB34" s="188">
        <v>0</v>
      </c>
      <c r="AC34" s="190" t="s">
        <v>41</v>
      </c>
      <c r="AD34" s="188">
        <v>0</v>
      </c>
      <c r="AE34" s="187"/>
      <c r="AF34" s="192">
        <v>0</v>
      </c>
      <c r="AG34" s="49">
        <f t="shared" si="8"/>
        <v>0</v>
      </c>
      <c r="AH34" s="197"/>
      <c r="AI34" s="188">
        <v>0</v>
      </c>
      <c r="AJ34" s="197"/>
      <c r="AK34" s="188">
        <v>0</v>
      </c>
      <c r="AL34" s="74">
        <f t="shared" si="9"/>
        <v>0</v>
      </c>
    </row>
    <row r="35" spans="1:38" ht="16" x14ac:dyDescent="0.2">
      <c r="A35" s="252">
        <f>_xlfn.RANK.EQ(AL35, $AL$1:$AL$40)</f>
        <v>19</v>
      </c>
      <c r="B35" s="43">
        <v>2003</v>
      </c>
      <c r="C35" s="41" t="s">
        <v>847</v>
      </c>
      <c r="D35" s="42" t="s">
        <v>848</v>
      </c>
      <c r="E35" s="42" t="s">
        <v>849</v>
      </c>
      <c r="F35" s="43" t="s">
        <v>755</v>
      </c>
      <c r="G35" s="43" t="s">
        <v>48</v>
      </c>
      <c r="H35" s="47" t="s">
        <v>234</v>
      </c>
      <c r="I35" s="52">
        <v>0</v>
      </c>
      <c r="J35" s="46">
        <f t="shared" si="0"/>
        <v>0</v>
      </c>
      <c r="K35" s="262" t="s">
        <v>41</v>
      </c>
      <c r="L35" s="45">
        <v>0</v>
      </c>
      <c r="M35" s="262" t="s">
        <v>41</v>
      </c>
      <c r="N35" s="66">
        <v>0</v>
      </c>
      <c r="O35" s="258">
        <f t="shared" si="1"/>
        <v>0</v>
      </c>
      <c r="P35" s="262" t="s">
        <v>41</v>
      </c>
      <c r="Q35" s="52">
        <v>0</v>
      </c>
      <c r="R35" s="190" t="s">
        <v>41</v>
      </c>
      <c r="S35" s="52">
        <v>0</v>
      </c>
      <c r="T35" s="51"/>
      <c r="U35" s="52">
        <v>0</v>
      </c>
      <c r="V35" s="187"/>
      <c r="W35" s="188">
        <v>0</v>
      </c>
      <c r="X35" s="187"/>
      <c r="Y35" s="188">
        <v>0</v>
      </c>
      <c r="Z35" s="49">
        <f t="shared" si="7"/>
        <v>0</v>
      </c>
      <c r="AA35" s="218"/>
      <c r="AB35" s="188">
        <v>0</v>
      </c>
      <c r="AC35" s="190" t="s">
        <v>41</v>
      </c>
      <c r="AD35" s="188">
        <v>0</v>
      </c>
      <c r="AE35" s="187"/>
      <c r="AF35" s="192">
        <v>0</v>
      </c>
      <c r="AG35" s="49">
        <f t="shared" si="8"/>
        <v>0</v>
      </c>
      <c r="AH35" s="197"/>
      <c r="AI35" s="188">
        <v>0</v>
      </c>
      <c r="AJ35" s="197"/>
      <c r="AK35" s="188">
        <v>0</v>
      </c>
      <c r="AL35" s="74">
        <f t="shared" si="9"/>
        <v>0</v>
      </c>
    </row>
    <row r="36" spans="1:38" ht="16" x14ac:dyDescent="0.2">
      <c r="A36" s="252">
        <f>_xlfn.RANK.EQ(AL36, $AL$1:$AL$39)</f>
        <v>19</v>
      </c>
      <c r="B36" s="40">
        <v>2009</v>
      </c>
      <c r="C36" s="40" t="s">
        <v>850</v>
      </c>
      <c r="D36" s="149" t="s">
        <v>851</v>
      </c>
      <c r="E36" s="149" t="s">
        <v>852</v>
      </c>
      <c r="F36" s="40" t="s">
        <v>787</v>
      </c>
      <c r="G36" s="40" t="s">
        <v>48</v>
      </c>
      <c r="H36" s="47" t="s">
        <v>244</v>
      </c>
      <c r="I36" s="52">
        <v>0</v>
      </c>
      <c r="J36" s="46">
        <f t="shared" si="0"/>
        <v>0</v>
      </c>
      <c r="K36" s="211" t="s">
        <v>419</v>
      </c>
      <c r="L36" s="52">
        <v>0</v>
      </c>
      <c r="M36" s="47" t="s">
        <v>853</v>
      </c>
      <c r="N36" s="66">
        <v>0</v>
      </c>
      <c r="O36" s="258">
        <f t="shared" si="1"/>
        <v>0</v>
      </c>
      <c r="P36" s="262" t="s">
        <v>41</v>
      </c>
      <c r="Q36" s="52">
        <v>0</v>
      </c>
      <c r="R36" s="190" t="s">
        <v>41</v>
      </c>
      <c r="S36" s="52">
        <v>0</v>
      </c>
      <c r="T36" s="51"/>
      <c r="U36" s="52">
        <v>0</v>
      </c>
      <c r="V36" s="187"/>
      <c r="W36" s="188">
        <v>0</v>
      </c>
      <c r="X36" s="187"/>
      <c r="Y36" s="188">
        <v>0</v>
      </c>
      <c r="Z36" s="49">
        <f t="shared" si="7"/>
        <v>0</v>
      </c>
      <c r="AA36" s="218"/>
      <c r="AB36" s="188">
        <v>0</v>
      </c>
      <c r="AC36" s="190" t="s">
        <v>41</v>
      </c>
      <c r="AD36" s="188">
        <v>0</v>
      </c>
      <c r="AE36" s="187"/>
      <c r="AF36" s="192">
        <v>0</v>
      </c>
      <c r="AG36" s="49">
        <f t="shared" si="8"/>
        <v>0</v>
      </c>
      <c r="AH36" s="197"/>
      <c r="AI36" s="188">
        <v>0</v>
      </c>
      <c r="AJ36" s="197"/>
      <c r="AK36" s="188">
        <v>0</v>
      </c>
      <c r="AL36" s="74">
        <f t="shared" si="9"/>
        <v>0</v>
      </c>
    </row>
    <row r="37" spans="1:38" ht="16" x14ac:dyDescent="0.2">
      <c r="A37" s="252">
        <f>_xlfn.RANK.EQ(AL37, $AL$1:$AL$40)</f>
        <v>19</v>
      </c>
      <c r="B37" s="40">
        <v>2006</v>
      </c>
      <c r="C37" s="202" t="s">
        <v>854</v>
      </c>
      <c r="D37" s="149" t="s">
        <v>546</v>
      </c>
      <c r="E37" s="149" t="s">
        <v>855</v>
      </c>
      <c r="F37" s="40" t="s">
        <v>856</v>
      </c>
      <c r="G37" s="40" t="s">
        <v>634</v>
      </c>
      <c r="H37" s="47" t="s">
        <v>499</v>
      </c>
      <c r="I37" s="52">
        <v>0</v>
      </c>
      <c r="J37" s="46">
        <f t="shared" si="0"/>
        <v>0</v>
      </c>
      <c r="K37" s="262" t="s">
        <v>41</v>
      </c>
      <c r="L37" s="52">
        <v>0</v>
      </c>
      <c r="M37" s="47" t="s">
        <v>130</v>
      </c>
      <c r="N37" s="66">
        <v>0</v>
      </c>
      <c r="O37" s="258">
        <f t="shared" si="1"/>
        <v>0</v>
      </c>
      <c r="P37" s="262" t="s">
        <v>41</v>
      </c>
      <c r="Q37" s="52">
        <v>0</v>
      </c>
      <c r="R37" s="190" t="s">
        <v>41</v>
      </c>
      <c r="S37" s="52">
        <v>0</v>
      </c>
      <c r="T37" s="51"/>
      <c r="U37" s="52">
        <v>0</v>
      </c>
      <c r="V37" s="187"/>
      <c r="W37" s="188">
        <v>0</v>
      </c>
      <c r="X37" s="187"/>
      <c r="Y37" s="188">
        <v>0</v>
      </c>
      <c r="Z37" s="49">
        <f t="shared" si="7"/>
        <v>0</v>
      </c>
      <c r="AA37" s="218"/>
      <c r="AB37" s="188">
        <v>0</v>
      </c>
      <c r="AC37" s="190" t="s">
        <v>41</v>
      </c>
      <c r="AD37" s="188">
        <v>0</v>
      </c>
      <c r="AE37" s="187"/>
      <c r="AF37" s="192">
        <v>0</v>
      </c>
      <c r="AG37" s="49">
        <f t="shared" si="8"/>
        <v>0</v>
      </c>
      <c r="AH37" s="197"/>
      <c r="AI37" s="188">
        <v>0</v>
      </c>
      <c r="AJ37" s="197"/>
      <c r="AK37" s="188">
        <v>0</v>
      </c>
      <c r="AL37" s="74">
        <f t="shared" si="9"/>
        <v>0</v>
      </c>
    </row>
    <row r="38" spans="1:38" ht="16" x14ac:dyDescent="0.2">
      <c r="A38" s="252">
        <f>_xlfn.RANK.EQ(AL38, $AL$1:$AL$40)</f>
        <v>19</v>
      </c>
      <c r="B38" s="43">
        <v>2008</v>
      </c>
      <c r="C38" s="41" t="s">
        <v>857</v>
      </c>
      <c r="D38" s="42" t="s">
        <v>858</v>
      </c>
      <c r="E38" s="42" t="s">
        <v>114</v>
      </c>
      <c r="F38" s="43" t="s">
        <v>859</v>
      </c>
      <c r="G38" s="43" t="s">
        <v>37</v>
      </c>
      <c r="H38" s="47" t="s">
        <v>92</v>
      </c>
      <c r="I38" s="52">
        <v>0</v>
      </c>
      <c r="J38" s="46">
        <f t="shared" si="0"/>
        <v>0</v>
      </c>
      <c r="K38" s="299" t="s">
        <v>300</v>
      </c>
      <c r="L38" s="52">
        <v>0</v>
      </c>
      <c r="M38" s="47" t="s">
        <v>638</v>
      </c>
      <c r="N38" s="66">
        <v>0</v>
      </c>
      <c r="O38" s="258">
        <f t="shared" si="1"/>
        <v>0</v>
      </c>
      <c r="P38" s="262" t="s">
        <v>41</v>
      </c>
      <c r="Q38" s="52">
        <v>0</v>
      </c>
      <c r="R38" s="190" t="s">
        <v>41</v>
      </c>
      <c r="S38" s="52">
        <v>0</v>
      </c>
      <c r="T38" s="51"/>
      <c r="U38" s="52">
        <v>0</v>
      </c>
      <c r="V38" s="187"/>
      <c r="W38" s="188">
        <v>0</v>
      </c>
      <c r="X38" s="187"/>
      <c r="Y38" s="188">
        <v>0</v>
      </c>
      <c r="Z38" s="49">
        <f t="shared" si="7"/>
        <v>0</v>
      </c>
      <c r="AA38" s="218"/>
      <c r="AB38" s="188">
        <v>0</v>
      </c>
      <c r="AC38" s="190" t="s">
        <v>41</v>
      </c>
      <c r="AD38" s="188">
        <v>0</v>
      </c>
      <c r="AE38" s="187"/>
      <c r="AF38" s="192">
        <v>0</v>
      </c>
      <c r="AG38" s="49">
        <f t="shared" si="8"/>
        <v>0</v>
      </c>
      <c r="AH38" s="197"/>
      <c r="AI38" s="188">
        <v>0</v>
      </c>
      <c r="AJ38" s="197"/>
      <c r="AK38" s="188">
        <v>0</v>
      </c>
      <c r="AL38" s="74">
        <f t="shared" si="9"/>
        <v>0</v>
      </c>
    </row>
    <row r="39" spans="1:38" ht="16" x14ac:dyDescent="0.2">
      <c r="A39" s="252">
        <f>_xlfn.RANK.EQ(AL39, $AL$1:$AL$40)</f>
        <v>19</v>
      </c>
      <c r="B39" s="43">
        <v>2006</v>
      </c>
      <c r="C39" s="41" t="s">
        <v>814</v>
      </c>
      <c r="D39" s="42" t="s">
        <v>860</v>
      </c>
      <c r="E39" s="42" t="s">
        <v>861</v>
      </c>
      <c r="F39" s="43" t="s">
        <v>803</v>
      </c>
      <c r="G39" s="43" t="s">
        <v>108</v>
      </c>
      <c r="H39" s="47" t="s">
        <v>385</v>
      </c>
      <c r="I39" s="52">
        <v>0</v>
      </c>
      <c r="J39" s="46">
        <f t="shared" si="0"/>
        <v>0</v>
      </c>
      <c r="K39" s="211" t="s">
        <v>740</v>
      </c>
      <c r="L39" s="52">
        <v>0</v>
      </c>
      <c r="M39" s="262" t="s">
        <v>41</v>
      </c>
      <c r="N39" s="66">
        <v>0</v>
      </c>
      <c r="O39" s="258">
        <f t="shared" si="1"/>
        <v>0</v>
      </c>
      <c r="P39" s="262" t="s">
        <v>41</v>
      </c>
      <c r="Q39" s="52">
        <v>0</v>
      </c>
      <c r="R39" s="190" t="s">
        <v>41</v>
      </c>
      <c r="S39" s="52">
        <v>0</v>
      </c>
      <c r="T39" s="51"/>
      <c r="U39" s="52">
        <v>0</v>
      </c>
      <c r="V39" s="187"/>
      <c r="W39" s="188">
        <v>0</v>
      </c>
      <c r="X39" s="187"/>
      <c r="Y39" s="188">
        <v>0</v>
      </c>
      <c r="Z39" s="49">
        <f t="shared" si="7"/>
        <v>0</v>
      </c>
      <c r="AA39" s="218"/>
      <c r="AB39" s="188">
        <v>0</v>
      </c>
      <c r="AC39" s="190" t="s">
        <v>41</v>
      </c>
      <c r="AD39" s="188">
        <v>0</v>
      </c>
      <c r="AE39" s="187"/>
      <c r="AF39" s="192">
        <v>0</v>
      </c>
      <c r="AG39" s="49">
        <f t="shared" si="8"/>
        <v>0</v>
      </c>
      <c r="AH39" s="197"/>
      <c r="AI39" s="188">
        <v>0</v>
      </c>
      <c r="AJ39" s="197"/>
      <c r="AK39" s="188">
        <v>0</v>
      </c>
      <c r="AL39" s="74">
        <f t="shared" si="9"/>
        <v>0</v>
      </c>
    </row>
    <row r="40" spans="1:38" ht="16" x14ac:dyDescent="0.2">
      <c r="A40" s="300" t="s">
        <v>698</v>
      </c>
      <c r="B40" s="40">
        <v>1987</v>
      </c>
      <c r="C40" s="40" t="s">
        <v>862</v>
      </c>
      <c r="D40" s="149" t="s">
        <v>863</v>
      </c>
      <c r="E40" s="149" t="s">
        <v>864</v>
      </c>
      <c r="F40" s="40" t="s">
        <v>781</v>
      </c>
      <c r="G40" s="40" t="s">
        <v>243</v>
      </c>
      <c r="H40" s="300" t="s">
        <v>698</v>
      </c>
      <c r="I40" s="45">
        <v>0</v>
      </c>
      <c r="J40" s="46">
        <f t="shared" si="0"/>
        <v>0</v>
      </c>
      <c r="K40" s="300" t="s">
        <v>698</v>
      </c>
      <c r="L40" s="45">
        <v>0</v>
      </c>
      <c r="M40" s="300" t="s">
        <v>698</v>
      </c>
      <c r="N40" s="66">
        <v>0</v>
      </c>
      <c r="O40" s="258">
        <f t="shared" si="1"/>
        <v>0</v>
      </c>
      <c r="P40" s="300" t="s">
        <v>698</v>
      </c>
      <c r="Q40" s="52">
        <v>0</v>
      </c>
      <c r="R40" s="300" t="s">
        <v>698</v>
      </c>
      <c r="S40" s="52">
        <v>0</v>
      </c>
      <c r="T40" s="51"/>
      <c r="U40" s="52">
        <v>0</v>
      </c>
      <c r="V40" s="187"/>
      <c r="W40" s="188">
        <v>0</v>
      </c>
      <c r="X40" s="187"/>
      <c r="Y40" s="188">
        <v>0</v>
      </c>
      <c r="Z40" s="49">
        <f t="shared" si="7"/>
        <v>0</v>
      </c>
      <c r="AA40" s="300" t="s">
        <v>698</v>
      </c>
      <c r="AB40" s="188">
        <v>0</v>
      </c>
      <c r="AC40" s="300" t="s">
        <v>698</v>
      </c>
      <c r="AD40" s="188">
        <v>0</v>
      </c>
      <c r="AE40" s="187"/>
      <c r="AF40" s="192">
        <v>0</v>
      </c>
      <c r="AG40" s="49">
        <f t="shared" si="8"/>
        <v>0</v>
      </c>
      <c r="AH40" s="187"/>
      <c r="AI40" s="188">
        <v>0</v>
      </c>
      <c r="AJ40" s="187"/>
      <c r="AK40" s="188">
        <v>0</v>
      </c>
      <c r="AL40" s="74">
        <f t="shared" si="9"/>
        <v>0</v>
      </c>
    </row>
    <row r="41" spans="1:38" ht="16" x14ac:dyDescent="0.2">
      <c r="A41" s="272"/>
      <c r="B41" s="42"/>
      <c r="C41" s="42"/>
      <c r="D41" s="42"/>
      <c r="E41" s="42"/>
      <c r="F41" s="42"/>
      <c r="G41" s="42"/>
      <c r="H41" s="51"/>
      <c r="I41" s="301"/>
      <c r="J41" s="302"/>
      <c r="K41" s="303"/>
      <c r="L41" s="301"/>
      <c r="M41" s="51"/>
      <c r="N41" s="304"/>
      <c r="O41" s="305"/>
      <c r="P41" s="303"/>
      <c r="Q41" s="301"/>
      <c r="R41" s="303"/>
      <c r="S41" s="301"/>
      <c r="T41" s="51"/>
      <c r="U41" s="301"/>
      <c r="V41" s="187"/>
      <c r="W41" s="306"/>
      <c r="X41" s="187"/>
      <c r="Y41" s="306"/>
      <c r="Z41" s="307"/>
      <c r="AA41" s="218"/>
      <c r="AB41" s="306"/>
      <c r="AC41" s="221"/>
      <c r="AD41" s="306"/>
      <c r="AE41" s="187"/>
      <c r="AF41" s="303"/>
      <c r="AG41" s="307"/>
      <c r="AH41" s="197"/>
      <c r="AI41" s="306"/>
      <c r="AJ41" s="197"/>
      <c r="AK41" s="306"/>
      <c r="AL41" s="74">
        <f t="shared" si="9"/>
        <v>0</v>
      </c>
    </row>
    <row r="42" spans="1:38" ht="17" thickBot="1" x14ac:dyDescent="0.25">
      <c r="A42" s="273"/>
      <c r="B42" s="274"/>
      <c r="C42" s="274"/>
      <c r="D42" s="274"/>
      <c r="E42" s="274"/>
      <c r="F42" s="274"/>
      <c r="G42" s="274"/>
      <c r="H42" s="308"/>
      <c r="I42" s="309"/>
      <c r="J42" s="310"/>
      <c r="K42" s="311"/>
      <c r="L42" s="309"/>
      <c r="M42" s="308"/>
      <c r="N42" s="312"/>
      <c r="O42" s="313"/>
      <c r="P42" s="311"/>
      <c r="Q42" s="309"/>
      <c r="R42" s="311"/>
      <c r="S42" s="309"/>
      <c r="T42" s="308"/>
      <c r="U42" s="309"/>
      <c r="V42" s="314"/>
      <c r="W42" s="315"/>
      <c r="X42" s="314"/>
      <c r="Y42" s="315"/>
      <c r="Z42" s="316"/>
      <c r="AA42" s="317"/>
      <c r="AB42" s="315"/>
      <c r="AC42" s="318"/>
      <c r="AD42" s="315"/>
      <c r="AE42" s="314"/>
      <c r="AF42" s="311"/>
      <c r="AG42" s="319"/>
      <c r="AH42" s="320"/>
      <c r="AI42" s="315"/>
      <c r="AJ42" s="320"/>
      <c r="AK42" s="315"/>
      <c r="AL42" s="321"/>
    </row>
    <row r="43" spans="1:38" ht="17" thickTop="1" x14ac:dyDescent="0.2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</row>
    <row r="44" spans="1:38" ht="16" x14ac:dyDescent="0.2">
      <c r="A44" s="101"/>
      <c r="B44" s="142" t="s">
        <v>271</v>
      </c>
      <c r="C44" s="142"/>
      <c r="D44" s="142"/>
      <c r="E44" s="142"/>
      <c r="F44" s="142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</row>
    <row r="45" spans="1:38" ht="16" x14ac:dyDescent="0.2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</row>
    <row r="46" spans="1:38" ht="16" x14ac:dyDescent="0.2">
      <c r="A46" s="329"/>
      <c r="B46" s="329"/>
      <c r="C46" s="329"/>
      <c r="D46" s="329"/>
      <c r="E46" s="329"/>
      <c r="F46" s="329"/>
      <c r="G46" s="329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</row>
    <row r="47" spans="1:38" ht="16" x14ac:dyDescent="0.2">
      <c r="A47" s="216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</row>
    <row r="48" spans="1:38" ht="16" x14ac:dyDescent="0.2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</row>
    <row r="49" spans="1:38" ht="16" x14ac:dyDescent="0.2">
      <c r="A49" s="216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</row>
    <row r="50" spans="1:38" ht="16" x14ac:dyDescent="0.2">
      <c r="A50" s="216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</row>
    <row r="51" spans="1:38" ht="16" x14ac:dyDescent="0.2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</row>
    <row r="52" spans="1:38" ht="16" x14ac:dyDescent="0.2">
      <c r="A52" s="216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</row>
    <row r="53" spans="1:38" ht="16" x14ac:dyDescent="0.2">
      <c r="A53" s="216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</row>
    <row r="54" spans="1:38" ht="16" x14ac:dyDescent="0.2">
      <c r="A54" s="216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</row>
    <row r="55" spans="1:38" ht="16" x14ac:dyDescent="0.2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</row>
    <row r="56" spans="1:38" ht="16" x14ac:dyDescent="0.2">
      <c r="A56" s="216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</row>
    <row r="57" spans="1:38" ht="16" x14ac:dyDescent="0.2">
      <c r="A57" s="216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</row>
    <row r="58" spans="1:38" ht="16" x14ac:dyDescent="0.2">
      <c r="A58" s="216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</row>
    <row r="59" spans="1:38" ht="16" x14ac:dyDescent="0.2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</row>
    <row r="60" spans="1:38" ht="16" x14ac:dyDescent="0.2">
      <c r="A60" s="216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</row>
    <row r="61" spans="1:38" ht="16" x14ac:dyDescent="0.2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</row>
    <row r="62" spans="1:38" ht="16" x14ac:dyDescent="0.2">
      <c r="A62" s="216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</row>
    <row r="63" spans="1:38" ht="16" x14ac:dyDescent="0.2">
      <c r="A63" s="216"/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</row>
    <row r="64" spans="1:38" ht="16" x14ac:dyDescent="0.2">
      <c r="A64" s="216"/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</row>
    <row r="65" spans="1:38" ht="16" x14ac:dyDescent="0.2">
      <c r="A65" s="216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</row>
    <row r="66" spans="1:38" ht="16" x14ac:dyDescent="0.2">
      <c r="A66" s="216"/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</row>
    <row r="67" spans="1:38" ht="16" x14ac:dyDescent="0.2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</row>
    <row r="68" spans="1:38" ht="16" x14ac:dyDescent="0.2">
      <c r="A68" s="216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</row>
    <row r="69" spans="1:38" ht="16" x14ac:dyDescent="0.2">
      <c r="A69" s="216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</row>
    <row r="70" spans="1:38" ht="16" x14ac:dyDescent="0.2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</row>
    <row r="71" spans="1:38" ht="16" x14ac:dyDescent="0.2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</row>
    <row r="72" spans="1:38" ht="16" x14ac:dyDescent="0.2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</row>
    <row r="73" spans="1:38" ht="16" x14ac:dyDescent="0.2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</row>
    <row r="74" spans="1:38" ht="16" x14ac:dyDescent="0.2">
      <c r="A74" s="216"/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</row>
    <row r="75" spans="1:38" ht="16" x14ac:dyDescent="0.2">
      <c r="A75" s="216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</row>
    <row r="76" spans="1:38" ht="16" x14ac:dyDescent="0.2">
      <c r="A76" s="216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</row>
    <row r="77" spans="1:38" ht="16" x14ac:dyDescent="0.2">
      <c r="A77" s="216"/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</row>
    <row r="78" spans="1:38" ht="16" x14ac:dyDescent="0.2">
      <c r="A78" s="216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</row>
    <row r="79" spans="1:38" ht="16" x14ac:dyDescent="0.2">
      <c r="A79" s="216"/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</row>
    <row r="80" spans="1:38" ht="16" x14ac:dyDescent="0.2">
      <c r="A80" s="216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</row>
    <row r="81" spans="1:38" ht="16" x14ac:dyDescent="0.2">
      <c r="A81" s="216"/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</row>
    <row r="82" spans="1:38" ht="16" x14ac:dyDescent="0.2">
      <c r="A82" s="216"/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</row>
    <row r="83" spans="1:38" ht="16" x14ac:dyDescent="0.2">
      <c r="A83" s="216"/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</row>
    <row r="84" spans="1:38" ht="16" x14ac:dyDescent="0.2">
      <c r="A84" s="216"/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</row>
    <row r="85" spans="1:38" ht="16" x14ac:dyDescent="0.2">
      <c r="A85" s="216"/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</row>
    <row r="86" spans="1:38" ht="16" x14ac:dyDescent="0.2">
      <c r="A86" s="216"/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</row>
    <row r="87" spans="1:38" ht="16" x14ac:dyDescent="0.2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</row>
    <row r="88" spans="1:38" ht="16" x14ac:dyDescent="0.2">
      <c r="A88" s="216"/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</row>
    <row r="89" spans="1:38" ht="16" x14ac:dyDescent="0.2">
      <c r="A89" s="216"/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</row>
    <row r="90" spans="1:38" ht="16" x14ac:dyDescent="0.2">
      <c r="A90" s="216"/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</row>
    <row r="91" spans="1:38" ht="16" x14ac:dyDescent="0.2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</row>
    <row r="92" spans="1:38" ht="16" x14ac:dyDescent="0.2">
      <c r="A92" s="216"/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</row>
    <row r="93" spans="1:38" ht="16" x14ac:dyDescent="0.2">
      <c r="A93" s="216"/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</row>
    <row r="94" spans="1:38" ht="16" x14ac:dyDescent="0.2">
      <c r="A94" s="216"/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</row>
    <row r="95" spans="1:38" ht="16" x14ac:dyDescent="0.2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</row>
    <row r="96" spans="1:38" ht="16" x14ac:dyDescent="0.2">
      <c r="A96" s="216"/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</row>
    <row r="97" spans="1:38" ht="16" x14ac:dyDescent="0.2">
      <c r="A97" s="216"/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</row>
    <row r="98" spans="1:38" ht="16" x14ac:dyDescent="0.2">
      <c r="A98" s="216"/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</row>
    <row r="99" spans="1:38" ht="16" x14ac:dyDescent="0.2">
      <c r="A99" s="216"/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</row>
    <row r="100" spans="1:38" ht="16" x14ac:dyDescent="0.2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</row>
    <row r="101" spans="1:38" ht="16" x14ac:dyDescent="0.2">
      <c r="A101" s="216"/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</row>
    <row r="102" spans="1:38" ht="16" x14ac:dyDescent="0.2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</row>
    <row r="103" spans="1:38" ht="16" x14ac:dyDescent="0.2">
      <c r="A103" s="216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</row>
    <row r="104" spans="1:38" ht="16" x14ac:dyDescent="0.2">
      <c r="A104" s="216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</row>
    <row r="105" spans="1:38" ht="16" x14ac:dyDescent="0.2">
      <c r="A105" s="216"/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</row>
    <row r="106" spans="1:38" ht="16" x14ac:dyDescent="0.2">
      <c r="A106" s="216"/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</row>
    <row r="107" spans="1:38" ht="16" x14ac:dyDescent="0.2">
      <c r="A107" s="216"/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</row>
    <row r="108" spans="1:38" ht="16" x14ac:dyDescent="0.2">
      <c r="A108" s="216"/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</row>
    <row r="109" spans="1:38" ht="16" x14ac:dyDescent="0.2">
      <c r="A109" s="216"/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</row>
    <row r="110" spans="1:38" ht="16" x14ac:dyDescent="0.2">
      <c r="A110" s="216"/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</row>
    <row r="111" spans="1:38" ht="16" x14ac:dyDescent="0.2">
      <c r="A111" s="216"/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</row>
    <row r="112" spans="1:38" ht="16" x14ac:dyDescent="0.2">
      <c r="A112" s="216"/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</row>
    <row r="113" spans="1:38" ht="16" x14ac:dyDescent="0.2">
      <c r="A113" s="216"/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</row>
    <row r="114" spans="1:38" ht="16" x14ac:dyDescent="0.2">
      <c r="A114" s="216"/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</row>
    <row r="115" spans="1:38" ht="16" x14ac:dyDescent="0.2">
      <c r="A115" s="216"/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</row>
    <row r="116" spans="1:38" ht="16" x14ac:dyDescent="0.2">
      <c r="A116" s="216"/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</row>
    <row r="117" spans="1:38" ht="16" x14ac:dyDescent="0.2">
      <c r="A117" s="216"/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</row>
    <row r="118" spans="1:38" ht="16" x14ac:dyDescent="0.2">
      <c r="A118" s="216"/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</row>
    <row r="119" spans="1:38" ht="16" x14ac:dyDescent="0.2">
      <c r="A119" s="216"/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</row>
    <row r="120" spans="1:38" ht="16" x14ac:dyDescent="0.2">
      <c r="A120" s="216"/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</row>
    <row r="121" spans="1:38" ht="16" x14ac:dyDescent="0.2">
      <c r="A121" s="216"/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</row>
    <row r="122" spans="1:38" ht="16" x14ac:dyDescent="0.2">
      <c r="A122" s="216"/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</row>
    <row r="123" spans="1:38" ht="16" x14ac:dyDescent="0.2">
      <c r="A123" s="216"/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</row>
    <row r="124" spans="1:38" ht="16" x14ac:dyDescent="0.2">
      <c r="A124" s="216"/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</row>
    <row r="125" spans="1:38" ht="16" x14ac:dyDescent="0.2">
      <c r="A125" s="216"/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</row>
    <row r="126" spans="1:38" ht="16" x14ac:dyDescent="0.2">
      <c r="A126" s="216"/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</row>
    <row r="127" spans="1:38" ht="16" x14ac:dyDescent="0.2">
      <c r="A127" s="216"/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</row>
    <row r="128" spans="1:38" ht="16" x14ac:dyDescent="0.2">
      <c r="A128" s="216"/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</row>
    <row r="129" spans="1:38" ht="16" x14ac:dyDescent="0.2">
      <c r="A129" s="216"/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</row>
    <row r="130" spans="1:38" ht="16" x14ac:dyDescent="0.2">
      <c r="A130" s="216"/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</row>
    <row r="131" spans="1:38" ht="16" x14ac:dyDescent="0.2">
      <c r="A131" s="216"/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</row>
    <row r="132" spans="1:38" ht="16" x14ac:dyDescent="0.2">
      <c r="A132" s="216"/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</row>
    <row r="133" spans="1:38" ht="16" x14ac:dyDescent="0.2">
      <c r="A133" s="216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</row>
    <row r="134" spans="1:38" ht="16" x14ac:dyDescent="0.2">
      <c r="A134" s="216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</row>
    <row r="135" spans="1:38" ht="16" x14ac:dyDescent="0.2">
      <c r="A135" s="216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</row>
    <row r="136" spans="1:38" ht="16" x14ac:dyDescent="0.2">
      <c r="A136" s="216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</row>
    <row r="137" spans="1:38" ht="16" x14ac:dyDescent="0.2">
      <c r="A137" s="216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</row>
    <row r="138" spans="1:38" ht="16" x14ac:dyDescent="0.2">
      <c r="A138" s="216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</row>
    <row r="139" spans="1:38" ht="16" x14ac:dyDescent="0.2">
      <c r="A139" s="216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</row>
    <row r="140" spans="1:38" ht="16" x14ac:dyDescent="0.2">
      <c r="A140" s="216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</row>
    <row r="141" spans="1:38" ht="16" x14ac:dyDescent="0.2">
      <c r="A141" s="216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</row>
    <row r="142" spans="1:38" ht="16" x14ac:dyDescent="0.2">
      <c r="A142" s="216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</row>
    <row r="143" spans="1:38" ht="16" x14ac:dyDescent="0.2">
      <c r="A143" s="216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</row>
    <row r="144" spans="1:38" ht="16" x14ac:dyDescent="0.2">
      <c r="A144" s="216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</row>
    <row r="145" spans="1:38" ht="16" x14ac:dyDescent="0.2">
      <c r="A145" s="216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</row>
    <row r="146" spans="1:38" ht="16" x14ac:dyDescent="0.2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</row>
    <row r="147" spans="1:38" ht="16" x14ac:dyDescent="0.2">
      <c r="A147" s="216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</row>
    <row r="148" spans="1:38" ht="16" x14ac:dyDescent="0.2">
      <c r="A148" s="216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</row>
    <row r="149" spans="1:38" ht="16" x14ac:dyDescent="0.2">
      <c r="A149" s="216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</row>
    <row r="150" spans="1:38" ht="16" x14ac:dyDescent="0.2">
      <c r="A150" s="216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</row>
    <row r="151" spans="1:38" ht="16" x14ac:dyDescent="0.2">
      <c r="A151" s="216"/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</row>
    <row r="152" spans="1:38" ht="16" x14ac:dyDescent="0.2">
      <c r="A152" s="216"/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</row>
    <row r="153" spans="1:38" ht="16" x14ac:dyDescent="0.2">
      <c r="A153" s="216"/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</row>
    <row r="154" spans="1:38" ht="16" x14ac:dyDescent="0.2">
      <c r="A154" s="216"/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</row>
    <row r="155" spans="1:38" ht="16" x14ac:dyDescent="0.2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</row>
    <row r="156" spans="1:38" ht="16" x14ac:dyDescent="0.2">
      <c r="A156" s="216"/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</row>
    <row r="157" spans="1:38" ht="16" x14ac:dyDescent="0.2">
      <c r="A157" s="216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</row>
    <row r="158" spans="1:38" ht="16" x14ac:dyDescent="0.2">
      <c r="A158" s="216"/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</row>
    <row r="159" spans="1:38" ht="16" x14ac:dyDescent="0.2">
      <c r="A159" s="216"/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</row>
    <row r="160" spans="1:38" ht="16" x14ac:dyDescent="0.2">
      <c r="A160" s="216"/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</row>
    <row r="161" spans="1:38" ht="16" x14ac:dyDescent="0.2">
      <c r="A161" s="216"/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</row>
    <row r="162" spans="1:38" ht="16" x14ac:dyDescent="0.2">
      <c r="A162" s="216"/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</row>
    <row r="163" spans="1:38" ht="16" x14ac:dyDescent="0.2">
      <c r="A163" s="216"/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</row>
    <row r="164" spans="1:38" ht="16" x14ac:dyDescent="0.2">
      <c r="A164" s="216"/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</row>
    <row r="165" spans="1:38" ht="16" x14ac:dyDescent="0.2">
      <c r="A165" s="216"/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</row>
    <row r="166" spans="1:38" ht="16" x14ac:dyDescent="0.2">
      <c r="A166" s="216"/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</row>
    <row r="167" spans="1:38" ht="16" x14ac:dyDescent="0.2">
      <c r="A167" s="216"/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</row>
    <row r="168" spans="1:38" ht="16" x14ac:dyDescent="0.2">
      <c r="A168" s="216"/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</row>
    <row r="169" spans="1:38" ht="16" x14ac:dyDescent="0.2">
      <c r="A169" s="216"/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</row>
    <row r="170" spans="1:38" ht="16" x14ac:dyDescent="0.2">
      <c r="A170" s="216"/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</row>
    <row r="171" spans="1:38" ht="16" x14ac:dyDescent="0.2">
      <c r="A171" s="216"/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</row>
    <row r="172" spans="1:38" ht="16" x14ac:dyDescent="0.2">
      <c r="A172" s="216"/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</row>
    <row r="173" spans="1:38" ht="16" x14ac:dyDescent="0.2">
      <c r="A173" s="216"/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</row>
    <row r="174" spans="1:38" ht="16" x14ac:dyDescent="0.2">
      <c r="A174" s="216"/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</row>
    <row r="175" spans="1:38" ht="16" x14ac:dyDescent="0.2">
      <c r="A175" s="216"/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</row>
    <row r="176" spans="1:38" ht="16" x14ac:dyDescent="0.2">
      <c r="A176" s="216"/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</row>
    <row r="177" spans="1:38" ht="16" x14ac:dyDescent="0.2">
      <c r="A177" s="216"/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</row>
    <row r="178" spans="1:38" ht="16" x14ac:dyDescent="0.2">
      <c r="A178" s="216"/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</row>
    <row r="179" spans="1:38" ht="16" x14ac:dyDescent="0.2">
      <c r="A179" s="216"/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</row>
    <row r="180" spans="1:38" ht="16" x14ac:dyDescent="0.2">
      <c r="A180" s="216"/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</row>
    <row r="181" spans="1:38" ht="16" x14ac:dyDescent="0.2">
      <c r="A181" s="216"/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</row>
    <row r="182" spans="1:38" ht="16" x14ac:dyDescent="0.2">
      <c r="A182" s="216"/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  <c r="AL182" s="216"/>
    </row>
    <row r="183" spans="1:38" ht="16" x14ac:dyDescent="0.2">
      <c r="A183" s="216"/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</row>
    <row r="184" spans="1:38" ht="16" x14ac:dyDescent="0.2">
      <c r="A184" s="216"/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</row>
    <row r="185" spans="1:38" ht="16" x14ac:dyDescent="0.2">
      <c r="A185" s="216"/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</row>
    <row r="186" spans="1:38" ht="16" x14ac:dyDescent="0.2">
      <c r="A186" s="216"/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</row>
    <row r="187" spans="1:38" ht="16" x14ac:dyDescent="0.2">
      <c r="A187" s="216"/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</row>
    <row r="188" spans="1:38" ht="16" x14ac:dyDescent="0.2">
      <c r="A188" s="216"/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</row>
    <row r="189" spans="1:38" ht="16" x14ac:dyDescent="0.2">
      <c r="A189" s="216"/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</row>
    <row r="190" spans="1:38" ht="16" x14ac:dyDescent="0.2">
      <c r="A190" s="216"/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</row>
    <row r="191" spans="1:38" ht="16" x14ac:dyDescent="0.2">
      <c r="A191" s="216"/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</row>
    <row r="192" spans="1:38" ht="16" x14ac:dyDescent="0.2">
      <c r="A192" s="216"/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</row>
    <row r="193" spans="1:38" ht="16" x14ac:dyDescent="0.2">
      <c r="A193" s="216"/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</row>
    <row r="194" spans="1:38" ht="16" x14ac:dyDescent="0.2">
      <c r="A194" s="216"/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</row>
    <row r="195" spans="1:38" ht="16" x14ac:dyDescent="0.2">
      <c r="A195" s="216"/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</row>
    <row r="196" spans="1:38" ht="16" x14ac:dyDescent="0.2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</row>
    <row r="197" spans="1:38" ht="16" x14ac:dyDescent="0.2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</row>
    <row r="198" spans="1:38" ht="16" x14ac:dyDescent="0.2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</row>
    <row r="199" spans="1:38" ht="16" x14ac:dyDescent="0.2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</row>
    <row r="200" spans="1:38" ht="16" x14ac:dyDescent="0.2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6"/>
      <c r="AK200" s="216"/>
      <c r="AL200" s="216"/>
    </row>
    <row r="201" spans="1:38" ht="16" x14ac:dyDescent="0.2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  <c r="AJ201" s="216"/>
      <c r="AK201" s="216"/>
      <c r="AL201" s="216"/>
    </row>
    <row r="202" spans="1:38" ht="16" x14ac:dyDescent="0.2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</row>
    <row r="203" spans="1:38" ht="16" x14ac:dyDescent="0.2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</row>
    <row r="204" spans="1:38" ht="16" x14ac:dyDescent="0.2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</row>
    <row r="205" spans="1:38" ht="16" x14ac:dyDescent="0.2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</row>
    <row r="206" spans="1:38" ht="16" x14ac:dyDescent="0.2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</row>
    <row r="207" spans="1:38" ht="16" x14ac:dyDescent="0.2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</row>
    <row r="208" spans="1:38" ht="16" x14ac:dyDescent="0.2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  <c r="AL208" s="216"/>
    </row>
    <row r="209" spans="1:38" ht="16" x14ac:dyDescent="0.2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</row>
    <row r="210" spans="1:38" ht="16" x14ac:dyDescent="0.2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</row>
    <row r="211" spans="1:38" ht="16" x14ac:dyDescent="0.2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</row>
    <row r="212" spans="1:38" ht="16" x14ac:dyDescent="0.2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</row>
    <row r="213" spans="1:38" ht="16" x14ac:dyDescent="0.2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</row>
    <row r="214" spans="1:38" ht="16" x14ac:dyDescent="0.2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</row>
    <row r="215" spans="1:38" ht="16" x14ac:dyDescent="0.2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</row>
    <row r="216" spans="1:38" ht="16" x14ac:dyDescent="0.2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</row>
    <row r="217" spans="1:38" ht="16" x14ac:dyDescent="0.2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</row>
    <row r="218" spans="1:38" ht="16" x14ac:dyDescent="0.2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6"/>
      <c r="AK218" s="216"/>
      <c r="AL218" s="216"/>
    </row>
    <row r="219" spans="1:38" ht="16" x14ac:dyDescent="0.2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  <c r="AL219" s="216"/>
    </row>
    <row r="220" spans="1:38" ht="16" x14ac:dyDescent="0.2">
      <c r="A220" s="216"/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6"/>
      <c r="AK220" s="216"/>
      <c r="AL220" s="216"/>
    </row>
    <row r="221" spans="1:38" ht="16" x14ac:dyDescent="0.2">
      <c r="A221" s="216"/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  <c r="AA221" s="216"/>
      <c r="AB221" s="216"/>
      <c r="AC221" s="216"/>
      <c r="AD221" s="216"/>
      <c r="AE221" s="216"/>
      <c r="AF221" s="216"/>
      <c r="AG221" s="216"/>
      <c r="AH221" s="216"/>
      <c r="AI221" s="216"/>
      <c r="AJ221" s="216"/>
      <c r="AK221" s="216"/>
      <c r="AL221" s="216"/>
    </row>
    <row r="222" spans="1:38" ht="16" x14ac:dyDescent="0.2">
      <c r="A222" s="216"/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  <c r="AH222" s="216"/>
      <c r="AI222" s="216"/>
      <c r="AJ222" s="216"/>
      <c r="AK222" s="216"/>
      <c r="AL222" s="216"/>
    </row>
    <row r="223" spans="1:38" ht="16" x14ac:dyDescent="0.2">
      <c r="A223" s="216"/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  <c r="AJ223" s="216"/>
      <c r="AK223" s="216"/>
      <c r="AL223" s="216"/>
    </row>
    <row r="224" spans="1:38" ht="16" x14ac:dyDescent="0.2">
      <c r="A224" s="216"/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  <c r="AJ224" s="216"/>
      <c r="AK224" s="216"/>
      <c r="AL224" s="216"/>
    </row>
    <row r="225" spans="1:38" ht="16" x14ac:dyDescent="0.2">
      <c r="A225" s="216"/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16"/>
      <c r="AK225" s="216"/>
      <c r="AL225" s="216"/>
    </row>
    <row r="226" spans="1:38" ht="16" x14ac:dyDescent="0.2">
      <c r="A226" s="216"/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6"/>
      <c r="AK226" s="216"/>
      <c r="AL226" s="216"/>
    </row>
    <row r="227" spans="1:38" ht="16" x14ac:dyDescent="0.2">
      <c r="A227" s="216"/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</row>
    <row r="228" spans="1:38" ht="16" x14ac:dyDescent="0.2">
      <c r="A228" s="216"/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</row>
    <row r="229" spans="1:38" ht="16" x14ac:dyDescent="0.2">
      <c r="A229" s="216"/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</row>
    <row r="230" spans="1:38" ht="16" x14ac:dyDescent="0.2">
      <c r="A230" s="216"/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</row>
    <row r="231" spans="1:38" ht="16" x14ac:dyDescent="0.2">
      <c r="A231" s="216"/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</row>
    <row r="232" spans="1:38" ht="16" x14ac:dyDescent="0.2">
      <c r="A232" s="216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</row>
    <row r="233" spans="1:38" ht="16" x14ac:dyDescent="0.2">
      <c r="A233" s="216"/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</row>
    <row r="234" spans="1:38" ht="16" x14ac:dyDescent="0.2">
      <c r="A234" s="216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</row>
    <row r="235" spans="1:38" ht="16" x14ac:dyDescent="0.2">
      <c r="A235" s="216"/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  <c r="AA235" s="216"/>
      <c r="AB235" s="216"/>
      <c r="AC235" s="216"/>
      <c r="AD235" s="216"/>
      <c r="AE235" s="216"/>
      <c r="AF235" s="216"/>
      <c r="AG235" s="216"/>
      <c r="AH235" s="216"/>
      <c r="AI235" s="216"/>
      <c r="AJ235" s="216"/>
      <c r="AK235" s="216"/>
      <c r="AL235" s="216"/>
    </row>
    <row r="236" spans="1:38" ht="16" x14ac:dyDescent="0.2">
      <c r="A236" s="216"/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6"/>
      <c r="AL236" s="216"/>
    </row>
    <row r="237" spans="1:38" ht="16" x14ac:dyDescent="0.2">
      <c r="A237" s="216"/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  <c r="AA237" s="216"/>
      <c r="AB237" s="216"/>
      <c r="AC237" s="216"/>
      <c r="AD237" s="216"/>
      <c r="AE237" s="216"/>
      <c r="AF237" s="216"/>
      <c r="AG237" s="216"/>
      <c r="AH237" s="216"/>
      <c r="AI237" s="216"/>
      <c r="AJ237" s="216"/>
      <c r="AK237" s="216"/>
      <c r="AL237" s="216"/>
    </row>
    <row r="238" spans="1:38" ht="16" x14ac:dyDescent="0.2">
      <c r="A238" s="216"/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6"/>
      <c r="AG238" s="216"/>
      <c r="AH238" s="216"/>
      <c r="AI238" s="216"/>
      <c r="AJ238" s="216"/>
      <c r="AK238" s="216"/>
      <c r="AL238" s="216"/>
    </row>
    <row r="239" spans="1:38" ht="16" x14ac:dyDescent="0.2">
      <c r="A239" s="216"/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6"/>
      <c r="AG239" s="216"/>
      <c r="AH239" s="216"/>
      <c r="AI239" s="216"/>
      <c r="AJ239" s="216"/>
      <c r="AK239" s="216"/>
      <c r="AL239" s="216"/>
    </row>
    <row r="240" spans="1:38" ht="16" x14ac:dyDescent="0.2">
      <c r="A240" s="216"/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6"/>
      <c r="AG240" s="216"/>
      <c r="AH240" s="216"/>
      <c r="AI240" s="216"/>
      <c r="AJ240" s="216"/>
      <c r="AK240" s="216"/>
      <c r="AL240" s="216"/>
    </row>
    <row r="241" spans="1:38" ht="16" x14ac:dyDescent="0.2">
      <c r="A241" s="216"/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16"/>
      <c r="AK241" s="216"/>
      <c r="AL241" s="216"/>
    </row>
    <row r="242" spans="1:38" ht="16" x14ac:dyDescent="0.2">
      <c r="A242" s="216"/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16"/>
      <c r="AK242" s="216"/>
      <c r="AL242" s="216"/>
    </row>
    <row r="243" spans="1:38" ht="16" x14ac:dyDescent="0.2">
      <c r="A243" s="216"/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16"/>
      <c r="AK243" s="216"/>
      <c r="AL243" s="216"/>
    </row>
    <row r="244" spans="1:38" ht="16" x14ac:dyDescent="0.2">
      <c r="A244" s="216"/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</row>
    <row r="245" spans="1:38" ht="16" x14ac:dyDescent="0.2">
      <c r="A245" s="216"/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</row>
    <row r="246" spans="1:38" ht="16" x14ac:dyDescent="0.2">
      <c r="A246" s="216"/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  <c r="AL246" s="216"/>
    </row>
    <row r="247" spans="1:38" ht="16" x14ac:dyDescent="0.2">
      <c r="A247" s="216"/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</row>
    <row r="248" spans="1:38" ht="16" x14ac:dyDescent="0.2">
      <c r="A248" s="216"/>
      <c r="B248" s="216"/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</row>
    <row r="249" spans="1:38" ht="16" x14ac:dyDescent="0.2">
      <c r="A249" s="216"/>
      <c r="B249" s="216"/>
      <c r="C249" s="216"/>
      <c r="D249" s="216"/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</row>
    <row r="250" spans="1:38" ht="16" x14ac:dyDescent="0.2">
      <c r="A250" s="216"/>
      <c r="B250" s="216"/>
      <c r="C250" s="216"/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</row>
    <row r="251" spans="1:38" ht="16" x14ac:dyDescent="0.2">
      <c r="A251" s="216"/>
      <c r="B251" s="216"/>
      <c r="C251" s="216"/>
      <c r="D251" s="216"/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6"/>
      <c r="AK251" s="216"/>
      <c r="AL251" s="216"/>
    </row>
    <row r="252" spans="1:38" ht="16" x14ac:dyDescent="0.2">
      <c r="A252" s="216"/>
      <c r="B252" s="216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6"/>
      <c r="AK252" s="216"/>
      <c r="AL252" s="216"/>
    </row>
    <row r="253" spans="1:38" ht="16" x14ac:dyDescent="0.2">
      <c r="A253" s="216"/>
      <c r="B253" s="216"/>
      <c r="C253" s="216"/>
      <c r="D253" s="216"/>
      <c r="E253" s="216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  <c r="AA253" s="216"/>
      <c r="AB253" s="216"/>
      <c r="AC253" s="216"/>
      <c r="AD253" s="216"/>
      <c r="AE253" s="216"/>
      <c r="AF253" s="216"/>
      <c r="AG253" s="216"/>
      <c r="AH253" s="216"/>
      <c r="AI253" s="216"/>
      <c r="AJ253" s="216"/>
      <c r="AK253" s="216"/>
      <c r="AL253" s="216"/>
    </row>
    <row r="254" spans="1:38" ht="16" x14ac:dyDescent="0.2">
      <c r="A254" s="216"/>
      <c r="B254" s="216"/>
      <c r="C254" s="216"/>
      <c r="D254" s="216"/>
      <c r="E254" s="216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  <c r="AA254" s="216"/>
      <c r="AB254" s="216"/>
      <c r="AC254" s="216"/>
      <c r="AD254" s="216"/>
      <c r="AE254" s="216"/>
      <c r="AF254" s="216"/>
      <c r="AG254" s="216"/>
      <c r="AH254" s="216"/>
      <c r="AI254" s="216"/>
      <c r="AJ254" s="216"/>
      <c r="AK254" s="216"/>
      <c r="AL254" s="216"/>
    </row>
    <row r="255" spans="1:38" ht="16" x14ac:dyDescent="0.2">
      <c r="A255" s="216"/>
      <c r="B255" s="216"/>
      <c r="C255" s="216"/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  <c r="AA255" s="216"/>
      <c r="AB255" s="216"/>
      <c r="AC255" s="216"/>
      <c r="AD255" s="216"/>
      <c r="AE255" s="216"/>
      <c r="AF255" s="216"/>
      <c r="AG255" s="216"/>
      <c r="AH255" s="216"/>
      <c r="AI255" s="216"/>
      <c r="AJ255" s="216"/>
      <c r="AK255" s="216"/>
      <c r="AL255" s="216"/>
    </row>
    <row r="256" spans="1:38" ht="16" x14ac:dyDescent="0.2">
      <c r="A256" s="216"/>
      <c r="B256" s="216"/>
      <c r="C256" s="216"/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  <c r="AA256" s="216"/>
      <c r="AB256" s="216"/>
      <c r="AC256" s="216"/>
      <c r="AD256" s="216"/>
      <c r="AE256" s="216"/>
      <c r="AF256" s="216"/>
      <c r="AG256" s="216"/>
      <c r="AH256" s="216"/>
      <c r="AI256" s="216"/>
      <c r="AJ256" s="216"/>
      <c r="AK256" s="216"/>
      <c r="AL256" s="216"/>
    </row>
    <row r="257" spans="1:38" ht="16" x14ac:dyDescent="0.2">
      <c r="A257" s="216"/>
      <c r="B257" s="216"/>
      <c r="C257" s="216"/>
      <c r="D257" s="216"/>
      <c r="E257" s="216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  <c r="AA257" s="216"/>
      <c r="AB257" s="216"/>
      <c r="AC257" s="216"/>
      <c r="AD257" s="216"/>
      <c r="AE257" s="216"/>
      <c r="AF257" s="216"/>
      <c r="AG257" s="216"/>
      <c r="AH257" s="216"/>
      <c r="AI257" s="216"/>
      <c r="AJ257" s="216"/>
      <c r="AK257" s="216"/>
      <c r="AL257" s="216"/>
    </row>
    <row r="258" spans="1:38" ht="16" x14ac:dyDescent="0.2">
      <c r="A258" s="216"/>
      <c r="B258" s="216"/>
      <c r="C258" s="216"/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216"/>
      <c r="AK258" s="216"/>
      <c r="AL258" s="216"/>
    </row>
    <row r="259" spans="1:38" ht="16" x14ac:dyDescent="0.2">
      <c r="A259" s="216"/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  <c r="AL259" s="216"/>
    </row>
    <row r="260" spans="1:38" ht="16" x14ac:dyDescent="0.2">
      <c r="A260" s="216"/>
      <c r="B260" s="216"/>
      <c r="C260" s="216"/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6"/>
      <c r="AK260" s="216"/>
      <c r="AL260" s="216"/>
    </row>
    <row r="261" spans="1:38" ht="16" x14ac:dyDescent="0.2">
      <c r="A261" s="216"/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6"/>
      <c r="AK261" s="216"/>
      <c r="AL261" s="216"/>
    </row>
    <row r="262" spans="1:38" ht="16" x14ac:dyDescent="0.2">
      <c r="A262" s="216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</row>
    <row r="263" spans="1:38" ht="16" x14ac:dyDescent="0.2">
      <c r="A263" s="216"/>
      <c r="B263" s="216"/>
      <c r="C263" s="216"/>
      <c r="D263" s="216"/>
      <c r="E263" s="216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  <c r="AA263" s="216"/>
      <c r="AB263" s="216"/>
      <c r="AC263" s="216"/>
      <c r="AD263" s="216"/>
      <c r="AE263" s="216"/>
      <c r="AF263" s="216"/>
      <c r="AG263" s="216"/>
      <c r="AH263" s="216"/>
      <c r="AI263" s="216"/>
      <c r="AJ263" s="216"/>
      <c r="AK263" s="216"/>
      <c r="AL263" s="216"/>
    </row>
    <row r="264" spans="1:38" ht="16" x14ac:dyDescent="0.2">
      <c r="A264" s="216"/>
      <c r="B264" s="216"/>
      <c r="C264" s="216"/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  <c r="AA264" s="216"/>
      <c r="AB264" s="216"/>
      <c r="AC264" s="216"/>
      <c r="AD264" s="216"/>
      <c r="AE264" s="216"/>
      <c r="AF264" s="216"/>
      <c r="AG264" s="216"/>
      <c r="AH264" s="216"/>
      <c r="AI264" s="216"/>
      <c r="AJ264" s="216"/>
      <c r="AK264" s="216"/>
      <c r="AL264" s="216"/>
    </row>
    <row r="265" spans="1:38" ht="16" x14ac:dyDescent="0.2">
      <c r="A265" s="216"/>
      <c r="B265" s="216"/>
      <c r="C265" s="216"/>
      <c r="D265" s="216"/>
      <c r="E265" s="216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6"/>
      <c r="AG265" s="216"/>
      <c r="AH265" s="216"/>
      <c r="AI265" s="216"/>
      <c r="AJ265" s="216"/>
      <c r="AK265" s="216"/>
      <c r="AL265" s="216"/>
    </row>
    <row r="266" spans="1:38" ht="16" x14ac:dyDescent="0.2">
      <c r="A266" s="216"/>
      <c r="B266" s="216"/>
      <c r="C266" s="216"/>
      <c r="D266" s="216"/>
      <c r="E266" s="216"/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6"/>
      <c r="AG266" s="216"/>
      <c r="AH266" s="216"/>
      <c r="AI266" s="216"/>
      <c r="AJ266" s="216"/>
      <c r="AK266" s="216"/>
      <c r="AL266" s="216"/>
    </row>
    <row r="267" spans="1:38" ht="16" x14ac:dyDescent="0.2">
      <c r="A267" s="216"/>
      <c r="B267" s="216"/>
      <c r="C267" s="216"/>
      <c r="D267" s="216"/>
      <c r="E267" s="216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  <c r="AA267" s="216"/>
      <c r="AB267" s="216"/>
      <c r="AC267" s="216"/>
      <c r="AD267" s="216"/>
      <c r="AE267" s="216"/>
      <c r="AF267" s="216"/>
      <c r="AG267" s="216"/>
      <c r="AH267" s="216"/>
      <c r="AI267" s="216"/>
      <c r="AJ267" s="216"/>
      <c r="AK267" s="216"/>
      <c r="AL267" s="216"/>
    </row>
    <row r="268" spans="1:38" ht="16" x14ac:dyDescent="0.2">
      <c r="A268" s="216"/>
      <c r="B268" s="216"/>
      <c r="C268" s="216"/>
      <c r="D268" s="216"/>
      <c r="E268" s="216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  <c r="AA268" s="216"/>
      <c r="AB268" s="216"/>
      <c r="AC268" s="216"/>
      <c r="AD268" s="216"/>
      <c r="AE268" s="216"/>
      <c r="AF268" s="216"/>
      <c r="AG268" s="216"/>
      <c r="AH268" s="216"/>
      <c r="AI268" s="216"/>
      <c r="AJ268" s="216"/>
      <c r="AK268" s="216"/>
      <c r="AL268" s="216"/>
    </row>
    <row r="269" spans="1:38" ht="16" x14ac:dyDescent="0.2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16"/>
      <c r="AK269" s="216"/>
      <c r="AL269" s="216"/>
    </row>
    <row r="270" spans="1:38" ht="16" x14ac:dyDescent="0.2">
      <c r="A270" s="216"/>
      <c r="B270" s="216"/>
      <c r="C270" s="216"/>
      <c r="D270" s="216"/>
      <c r="E270" s="216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16"/>
      <c r="AK270" s="216"/>
      <c r="AL270" s="216"/>
    </row>
    <row r="271" spans="1:38" ht="16" x14ac:dyDescent="0.2">
      <c r="A271" s="216"/>
      <c r="B271" s="216"/>
      <c r="C271" s="216"/>
      <c r="D271" s="216"/>
      <c r="E271" s="216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16"/>
      <c r="AK271" s="216"/>
      <c r="AL271" s="216"/>
    </row>
    <row r="272" spans="1:38" ht="16" x14ac:dyDescent="0.2">
      <c r="A272" s="216"/>
      <c r="B272" s="216"/>
      <c r="C272" s="216"/>
      <c r="D272" s="216"/>
      <c r="E272" s="216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6"/>
      <c r="AK272" s="216"/>
      <c r="AL272" s="216"/>
    </row>
    <row r="273" spans="1:38" ht="16" x14ac:dyDescent="0.2">
      <c r="A273" s="216"/>
      <c r="B273" s="216"/>
      <c r="C273" s="216"/>
      <c r="D273" s="216"/>
      <c r="E273" s="216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  <c r="AL273" s="216"/>
    </row>
    <row r="274" spans="1:38" ht="16" x14ac:dyDescent="0.2">
      <c r="A274" s="216"/>
      <c r="B274" s="216"/>
      <c r="C274" s="216"/>
      <c r="D274" s="216"/>
      <c r="E274" s="216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  <c r="AJ274" s="216"/>
      <c r="AK274" s="216"/>
      <c r="AL274" s="216"/>
    </row>
    <row r="275" spans="1:38" ht="16" x14ac:dyDescent="0.2">
      <c r="A275" s="216"/>
      <c r="B275" s="216"/>
      <c r="C275" s="216"/>
      <c r="D275" s="216"/>
      <c r="E275" s="216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  <c r="AJ275" s="216"/>
      <c r="AK275" s="216"/>
      <c r="AL275" s="216"/>
    </row>
    <row r="276" spans="1:38" ht="16" x14ac:dyDescent="0.2">
      <c r="A276" s="216"/>
      <c r="B276" s="216"/>
      <c r="C276" s="216"/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6"/>
      <c r="AK276" s="216"/>
      <c r="AL276" s="216"/>
    </row>
    <row r="277" spans="1:38" ht="16" x14ac:dyDescent="0.2">
      <c r="A277" s="216"/>
      <c r="B277" s="216"/>
      <c r="C277" s="216"/>
      <c r="D277" s="216"/>
      <c r="E277" s="216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16"/>
      <c r="AK277" s="216"/>
      <c r="AL277" s="216"/>
    </row>
    <row r="278" spans="1:38" ht="16" x14ac:dyDescent="0.2">
      <c r="A278" s="216"/>
      <c r="B278" s="216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16"/>
      <c r="AK278" s="216"/>
      <c r="AL278" s="216"/>
    </row>
    <row r="279" spans="1:38" ht="16" x14ac:dyDescent="0.2">
      <c r="A279" s="216"/>
      <c r="B279" s="216"/>
      <c r="C279" s="216"/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16"/>
      <c r="AK279" s="216"/>
      <c r="AL279" s="216"/>
    </row>
    <row r="280" spans="1:38" ht="16" x14ac:dyDescent="0.2">
      <c r="A280" s="216"/>
      <c r="B280" s="216"/>
      <c r="C280" s="216"/>
      <c r="D280" s="216"/>
      <c r="E280" s="216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16"/>
      <c r="AK280" s="216"/>
      <c r="AL280" s="216"/>
    </row>
    <row r="281" spans="1:38" ht="16" x14ac:dyDescent="0.2">
      <c r="A281" s="216"/>
      <c r="B281" s="216"/>
      <c r="C281" s="216"/>
      <c r="D281" s="216"/>
      <c r="E281" s="216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  <c r="AA281" s="216"/>
      <c r="AB281" s="216"/>
      <c r="AC281" s="216"/>
      <c r="AD281" s="216"/>
      <c r="AE281" s="216"/>
      <c r="AF281" s="216"/>
      <c r="AG281" s="216"/>
      <c r="AH281" s="216"/>
      <c r="AI281" s="216"/>
      <c r="AJ281" s="216"/>
      <c r="AK281" s="216"/>
      <c r="AL281" s="216"/>
    </row>
    <row r="282" spans="1:38" ht="16" x14ac:dyDescent="0.2">
      <c r="A282" s="216"/>
      <c r="B282" s="216"/>
      <c r="C282" s="216"/>
      <c r="D282" s="216"/>
      <c r="E282" s="216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6"/>
      <c r="AD282" s="216"/>
      <c r="AE282" s="216"/>
      <c r="AF282" s="216"/>
      <c r="AG282" s="216"/>
      <c r="AH282" s="216"/>
      <c r="AI282" s="216"/>
      <c r="AJ282" s="216"/>
      <c r="AK282" s="216"/>
      <c r="AL282" s="216"/>
    </row>
    <row r="283" spans="1:38" ht="16" x14ac:dyDescent="0.2">
      <c r="A283" s="216"/>
      <c r="B283" s="216"/>
      <c r="C283" s="216"/>
      <c r="D283" s="216"/>
      <c r="E283" s="216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  <c r="AA283" s="216"/>
      <c r="AB283" s="216"/>
      <c r="AC283" s="216"/>
      <c r="AD283" s="216"/>
      <c r="AE283" s="216"/>
      <c r="AF283" s="216"/>
      <c r="AG283" s="216"/>
      <c r="AH283" s="216"/>
      <c r="AI283" s="216"/>
      <c r="AJ283" s="216"/>
      <c r="AK283" s="216"/>
      <c r="AL283" s="216"/>
    </row>
    <row r="284" spans="1:38" ht="16" x14ac:dyDescent="0.2">
      <c r="A284" s="216"/>
      <c r="B284" s="216"/>
      <c r="C284" s="216"/>
      <c r="D284" s="216"/>
      <c r="E284" s="216"/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16"/>
      <c r="AK284" s="216"/>
      <c r="AL284" s="216"/>
    </row>
    <row r="285" spans="1:38" ht="16" x14ac:dyDescent="0.2">
      <c r="A285" s="216"/>
      <c r="B285" s="216"/>
      <c r="C285" s="216"/>
      <c r="D285" s="216"/>
      <c r="E285" s="216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16"/>
      <c r="AK285" s="216"/>
      <c r="AL285" s="216"/>
    </row>
    <row r="286" spans="1:38" ht="16" x14ac:dyDescent="0.2">
      <c r="A286" s="216"/>
      <c r="B286" s="216"/>
      <c r="C286" s="216"/>
      <c r="D286" s="216"/>
      <c r="E286" s="216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</row>
    <row r="287" spans="1:38" ht="16" x14ac:dyDescent="0.2">
      <c r="A287" s="216"/>
      <c r="B287" s="216"/>
      <c r="C287" s="216"/>
      <c r="D287" s="216"/>
      <c r="E287" s="216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</row>
    <row r="288" spans="1:38" ht="16" x14ac:dyDescent="0.2">
      <c r="A288" s="216"/>
      <c r="B288" s="216"/>
      <c r="C288" s="216"/>
      <c r="D288" s="216"/>
      <c r="E288" s="216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</row>
    <row r="289" spans="1:38" ht="16" x14ac:dyDescent="0.2">
      <c r="A289" s="216"/>
      <c r="B289" s="216"/>
      <c r="C289" s="216"/>
      <c r="D289" s="216"/>
      <c r="E289" s="216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</row>
    <row r="290" spans="1:38" ht="16" x14ac:dyDescent="0.2">
      <c r="A290" s="216"/>
      <c r="B290" s="216"/>
      <c r="C290" s="216"/>
      <c r="D290" s="216"/>
      <c r="E290" s="216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  <c r="AL290" s="216"/>
    </row>
    <row r="291" spans="1:38" ht="16" x14ac:dyDescent="0.2">
      <c r="A291" s="216"/>
      <c r="B291" s="216"/>
      <c r="C291" s="216"/>
      <c r="D291" s="216"/>
      <c r="E291" s="216"/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16"/>
      <c r="AK291" s="216"/>
      <c r="AL291" s="216"/>
    </row>
    <row r="292" spans="1:38" ht="16" x14ac:dyDescent="0.2">
      <c r="A292" s="216"/>
      <c r="B292" s="216"/>
      <c r="C292" s="216"/>
      <c r="D292" s="216"/>
      <c r="E292" s="216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16"/>
      <c r="AK292" s="216"/>
      <c r="AL292" s="216"/>
    </row>
    <row r="293" spans="1:38" ht="16" x14ac:dyDescent="0.2">
      <c r="A293" s="216"/>
      <c r="B293" s="216"/>
      <c r="C293" s="216"/>
      <c r="D293" s="216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  <c r="AA293" s="216"/>
      <c r="AB293" s="216"/>
      <c r="AC293" s="216"/>
      <c r="AD293" s="216"/>
      <c r="AE293" s="216"/>
      <c r="AF293" s="216"/>
      <c r="AG293" s="216"/>
      <c r="AH293" s="216"/>
      <c r="AI293" s="216"/>
      <c r="AJ293" s="216"/>
      <c r="AK293" s="216"/>
      <c r="AL293" s="216"/>
    </row>
    <row r="294" spans="1:38" ht="16" x14ac:dyDescent="0.2">
      <c r="A294" s="216"/>
      <c r="B294" s="216"/>
      <c r="C294" s="216"/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  <c r="AA294" s="216"/>
      <c r="AB294" s="216"/>
      <c r="AC294" s="216"/>
      <c r="AD294" s="216"/>
      <c r="AE294" s="216"/>
      <c r="AF294" s="216"/>
      <c r="AG294" s="216"/>
      <c r="AH294" s="216"/>
      <c r="AI294" s="216"/>
      <c r="AJ294" s="216"/>
      <c r="AK294" s="216"/>
      <c r="AL294" s="216"/>
    </row>
    <row r="295" spans="1:38" ht="16" x14ac:dyDescent="0.2">
      <c r="A295" s="216"/>
      <c r="B295" s="216"/>
      <c r="C295" s="216"/>
      <c r="D295" s="216"/>
      <c r="E295" s="216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16"/>
      <c r="AK295" s="216"/>
      <c r="AL295" s="216"/>
    </row>
    <row r="296" spans="1:38" ht="16" x14ac:dyDescent="0.2">
      <c r="A296" s="216"/>
      <c r="B296" s="216"/>
      <c r="C296" s="216"/>
      <c r="D296" s="216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16"/>
      <c r="AK296" s="216"/>
      <c r="AL296" s="216"/>
    </row>
    <row r="297" spans="1:38" ht="16" x14ac:dyDescent="0.2">
      <c r="A297" s="216"/>
      <c r="B297" s="216"/>
      <c r="C297" s="216"/>
      <c r="D297" s="216"/>
      <c r="E297" s="216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16"/>
      <c r="AK297" s="216"/>
      <c r="AL297" s="216"/>
    </row>
    <row r="298" spans="1:38" ht="16" x14ac:dyDescent="0.2">
      <c r="A298" s="216"/>
      <c r="B298" s="216"/>
      <c r="C298" s="216"/>
      <c r="D298" s="216"/>
      <c r="E298" s="216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  <c r="AA298" s="216"/>
      <c r="AB298" s="216"/>
      <c r="AC298" s="216"/>
      <c r="AD298" s="216"/>
      <c r="AE298" s="216"/>
      <c r="AF298" s="216"/>
      <c r="AG298" s="216"/>
      <c r="AH298" s="216"/>
      <c r="AI298" s="216"/>
      <c r="AJ298" s="216"/>
      <c r="AK298" s="216"/>
      <c r="AL298" s="216"/>
    </row>
    <row r="299" spans="1:38" ht="16" x14ac:dyDescent="0.2">
      <c r="A299" s="216"/>
      <c r="B299" s="216"/>
      <c r="C299" s="216"/>
      <c r="D299" s="216"/>
      <c r="E299" s="216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  <c r="AA299" s="216"/>
      <c r="AB299" s="216"/>
      <c r="AC299" s="216"/>
      <c r="AD299" s="216"/>
      <c r="AE299" s="216"/>
      <c r="AF299" s="216"/>
      <c r="AG299" s="216"/>
      <c r="AH299" s="216"/>
      <c r="AI299" s="216"/>
      <c r="AJ299" s="216"/>
      <c r="AK299" s="216"/>
      <c r="AL299" s="216"/>
    </row>
    <row r="300" spans="1:38" ht="16" x14ac:dyDescent="0.2">
      <c r="A300" s="216"/>
      <c r="B300" s="216"/>
      <c r="C300" s="216"/>
      <c r="D300" s="216"/>
      <c r="E300" s="216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  <c r="AA300" s="216"/>
      <c r="AB300" s="216"/>
      <c r="AC300" s="216"/>
      <c r="AD300" s="216"/>
      <c r="AE300" s="216"/>
      <c r="AF300" s="216"/>
      <c r="AG300" s="216"/>
      <c r="AH300" s="216"/>
      <c r="AI300" s="216"/>
      <c r="AJ300" s="216"/>
      <c r="AK300" s="216"/>
      <c r="AL300" s="216"/>
    </row>
    <row r="301" spans="1:38" ht="16" x14ac:dyDescent="0.2">
      <c r="A301" s="216"/>
      <c r="B301" s="216"/>
      <c r="C301" s="216"/>
      <c r="D301" s="216"/>
      <c r="E301" s="216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216"/>
      <c r="AL301" s="216"/>
    </row>
    <row r="302" spans="1:38" ht="16" x14ac:dyDescent="0.2">
      <c r="A302" s="216"/>
      <c r="B302" s="216"/>
      <c r="C302" s="216"/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  <c r="AJ302" s="216"/>
      <c r="AK302" s="216"/>
      <c r="AL302" s="216"/>
    </row>
    <row r="303" spans="1:38" ht="16" x14ac:dyDescent="0.2">
      <c r="A303" s="216"/>
      <c r="B303" s="216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  <c r="AL303" s="216"/>
    </row>
    <row r="304" spans="1:38" ht="16" x14ac:dyDescent="0.2">
      <c r="A304" s="216"/>
      <c r="B304" s="216"/>
      <c r="C304" s="216"/>
      <c r="D304" s="216"/>
      <c r="E304" s="216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  <c r="AJ304" s="216"/>
      <c r="AK304" s="216"/>
      <c r="AL304" s="216"/>
    </row>
    <row r="305" spans="1:38" ht="16" x14ac:dyDescent="0.2">
      <c r="A305" s="216"/>
      <c r="B305" s="216"/>
      <c r="C305" s="216"/>
      <c r="D305" s="216"/>
      <c r="E305" s="216"/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16"/>
      <c r="AK305" s="216"/>
      <c r="AL305" s="216"/>
    </row>
    <row r="306" spans="1:38" ht="16" x14ac:dyDescent="0.2">
      <c r="A306" s="216"/>
      <c r="B306" s="216"/>
      <c r="C306" s="216"/>
      <c r="D306" s="216"/>
      <c r="E306" s="216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  <c r="AA306" s="216"/>
      <c r="AB306" s="216"/>
      <c r="AC306" s="216"/>
      <c r="AD306" s="216"/>
      <c r="AE306" s="216"/>
      <c r="AF306" s="216"/>
      <c r="AG306" s="216"/>
      <c r="AH306" s="216"/>
      <c r="AI306" s="216"/>
      <c r="AJ306" s="216"/>
      <c r="AK306" s="216"/>
      <c r="AL306" s="216"/>
    </row>
    <row r="307" spans="1:38" ht="16" x14ac:dyDescent="0.2">
      <c r="A307" s="216"/>
      <c r="B307" s="216"/>
      <c r="C307" s="216"/>
      <c r="D307" s="216"/>
      <c r="E307" s="216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  <c r="AA307" s="216"/>
      <c r="AB307" s="216"/>
      <c r="AC307" s="216"/>
      <c r="AD307" s="216"/>
      <c r="AE307" s="216"/>
      <c r="AF307" s="216"/>
      <c r="AG307" s="216"/>
      <c r="AH307" s="216"/>
      <c r="AI307" s="216"/>
      <c r="AJ307" s="216"/>
      <c r="AK307" s="216"/>
      <c r="AL307" s="216"/>
    </row>
    <row r="308" spans="1:38" ht="16" x14ac:dyDescent="0.2">
      <c r="A308" s="216"/>
      <c r="B308" s="216"/>
      <c r="C308" s="216"/>
      <c r="D308" s="216"/>
      <c r="E308" s="216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  <c r="AA308" s="216"/>
      <c r="AB308" s="216"/>
      <c r="AC308" s="216"/>
      <c r="AD308" s="216"/>
      <c r="AE308" s="216"/>
      <c r="AF308" s="216"/>
      <c r="AG308" s="216"/>
      <c r="AH308" s="216"/>
      <c r="AI308" s="216"/>
      <c r="AJ308" s="216"/>
      <c r="AK308" s="216"/>
      <c r="AL308" s="216"/>
    </row>
    <row r="309" spans="1:38" ht="16" x14ac:dyDescent="0.2">
      <c r="A309" s="216"/>
      <c r="B309" s="216"/>
      <c r="C309" s="216"/>
      <c r="D309" s="216"/>
      <c r="E309" s="216"/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  <c r="AA309" s="216"/>
      <c r="AB309" s="216"/>
      <c r="AC309" s="216"/>
      <c r="AD309" s="216"/>
      <c r="AE309" s="216"/>
      <c r="AF309" s="216"/>
      <c r="AG309" s="216"/>
      <c r="AH309" s="216"/>
      <c r="AI309" s="216"/>
      <c r="AJ309" s="216"/>
      <c r="AK309" s="216"/>
      <c r="AL309" s="216"/>
    </row>
    <row r="310" spans="1:38" ht="16" x14ac:dyDescent="0.2">
      <c r="A310" s="216"/>
      <c r="B310" s="216"/>
      <c r="C310" s="216"/>
      <c r="D310" s="216"/>
      <c r="E310" s="216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  <c r="AA310" s="216"/>
      <c r="AB310" s="216"/>
      <c r="AC310" s="216"/>
      <c r="AD310" s="216"/>
      <c r="AE310" s="216"/>
      <c r="AF310" s="216"/>
      <c r="AG310" s="216"/>
      <c r="AH310" s="216"/>
      <c r="AI310" s="216"/>
      <c r="AJ310" s="216"/>
      <c r="AK310" s="216"/>
      <c r="AL310" s="216"/>
    </row>
    <row r="311" spans="1:38" ht="16" x14ac:dyDescent="0.2">
      <c r="A311" s="216"/>
      <c r="B311" s="216"/>
      <c r="C311" s="216"/>
      <c r="D311" s="216"/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  <c r="AA311" s="216"/>
      <c r="AB311" s="216"/>
      <c r="AC311" s="216"/>
      <c r="AD311" s="216"/>
      <c r="AE311" s="216"/>
      <c r="AF311" s="216"/>
      <c r="AG311" s="216"/>
      <c r="AH311" s="216"/>
      <c r="AI311" s="216"/>
      <c r="AJ311" s="216"/>
      <c r="AK311" s="216"/>
      <c r="AL311" s="216"/>
    </row>
    <row r="312" spans="1:38" ht="16" x14ac:dyDescent="0.2">
      <c r="A312" s="216"/>
      <c r="B312" s="216"/>
      <c r="C312" s="216"/>
      <c r="D312" s="216"/>
      <c r="E312" s="216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  <c r="AA312" s="216"/>
      <c r="AB312" s="216"/>
      <c r="AC312" s="216"/>
      <c r="AD312" s="216"/>
      <c r="AE312" s="216"/>
      <c r="AF312" s="216"/>
      <c r="AG312" s="216"/>
      <c r="AH312" s="216"/>
      <c r="AI312" s="216"/>
      <c r="AJ312" s="216"/>
      <c r="AK312" s="216"/>
      <c r="AL312" s="216"/>
    </row>
    <row r="313" spans="1:38" ht="16" x14ac:dyDescent="0.2">
      <c r="A313" s="216"/>
      <c r="B313" s="216"/>
      <c r="C313" s="216"/>
      <c r="D313" s="216"/>
      <c r="E313" s="216"/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  <c r="AA313" s="216"/>
      <c r="AB313" s="216"/>
      <c r="AC313" s="216"/>
      <c r="AD313" s="216"/>
      <c r="AE313" s="216"/>
      <c r="AF313" s="216"/>
      <c r="AG313" s="216"/>
      <c r="AH313" s="216"/>
      <c r="AI313" s="216"/>
      <c r="AJ313" s="216"/>
      <c r="AK313" s="216"/>
      <c r="AL313" s="216"/>
    </row>
    <row r="314" spans="1:38" ht="16" x14ac:dyDescent="0.2">
      <c r="A314" s="216"/>
      <c r="B314" s="216"/>
      <c r="C314" s="216"/>
      <c r="D314" s="216"/>
      <c r="E314" s="216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  <c r="AJ314" s="216"/>
      <c r="AK314" s="216"/>
      <c r="AL314" s="216"/>
    </row>
    <row r="315" spans="1:38" ht="16" x14ac:dyDescent="0.2">
      <c r="A315" s="216"/>
      <c r="B315" s="216"/>
      <c r="C315" s="216"/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</row>
    <row r="316" spans="1:38" ht="16" x14ac:dyDescent="0.2">
      <c r="A316" s="216"/>
      <c r="B316" s="216"/>
      <c r="C316" s="216"/>
      <c r="D316" s="216"/>
      <c r="E316" s="216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</row>
    <row r="317" spans="1:38" ht="16" x14ac:dyDescent="0.2">
      <c r="A317" s="216"/>
      <c r="B317" s="216"/>
      <c r="C317" s="216"/>
      <c r="D317" s="216"/>
      <c r="E317" s="216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</row>
    <row r="318" spans="1:38" ht="16" x14ac:dyDescent="0.2">
      <c r="A318" s="216"/>
      <c r="B318" s="216"/>
      <c r="C318" s="216"/>
      <c r="D318" s="216"/>
      <c r="E318" s="216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</row>
    <row r="319" spans="1:38" ht="16" x14ac:dyDescent="0.2">
      <c r="A319" s="216"/>
      <c r="B319" s="216"/>
      <c r="C319" s="216"/>
      <c r="D319" s="216"/>
      <c r="E319" s="216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</row>
    <row r="320" spans="1:38" ht="16" x14ac:dyDescent="0.2">
      <c r="A320" s="216"/>
      <c r="B320" s="216"/>
      <c r="C320" s="216"/>
      <c r="D320" s="216"/>
      <c r="E320" s="216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</row>
    <row r="321" spans="1:38" ht="16" x14ac:dyDescent="0.2">
      <c r="A321" s="216"/>
      <c r="B321" s="216"/>
      <c r="C321" s="216"/>
      <c r="D321" s="216"/>
      <c r="E321" s="216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</row>
    <row r="322" spans="1:38" ht="16" x14ac:dyDescent="0.2">
      <c r="A322" s="216"/>
      <c r="B322" s="216"/>
      <c r="C322" s="216"/>
      <c r="D322" s="216"/>
      <c r="E322" s="216"/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</row>
    <row r="323" spans="1:38" ht="16" x14ac:dyDescent="0.2">
      <c r="A323" s="216"/>
      <c r="B323" s="216"/>
      <c r="C323" s="216"/>
      <c r="D323" s="216"/>
      <c r="E323" s="216"/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</row>
    <row r="324" spans="1:38" ht="16" x14ac:dyDescent="0.2">
      <c r="A324" s="216"/>
      <c r="B324" s="216"/>
      <c r="C324" s="216"/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</row>
    <row r="325" spans="1:38" ht="16" x14ac:dyDescent="0.2">
      <c r="A325" s="216"/>
      <c r="B325" s="216"/>
      <c r="C325" s="216"/>
      <c r="D325" s="216"/>
      <c r="E325" s="216"/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</row>
    <row r="326" spans="1:38" ht="16" x14ac:dyDescent="0.2">
      <c r="A326" s="216"/>
      <c r="B326" s="216"/>
      <c r="C326" s="216"/>
      <c r="D326" s="216"/>
      <c r="E326" s="216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  <c r="AA326" s="216"/>
      <c r="AB326" s="216"/>
      <c r="AC326" s="216"/>
      <c r="AD326" s="216"/>
      <c r="AE326" s="216"/>
      <c r="AF326" s="216"/>
      <c r="AG326" s="216"/>
      <c r="AH326" s="216"/>
      <c r="AI326" s="216"/>
      <c r="AJ326" s="216"/>
      <c r="AK326" s="216"/>
      <c r="AL326" s="216"/>
    </row>
    <row r="327" spans="1:38" ht="16" x14ac:dyDescent="0.2">
      <c r="A327" s="216"/>
      <c r="B327" s="216"/>
      <c r="C327" s="216"/>
      <c r="D327" s="216"/>
      <c r="E327" s="216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  <c r="AA327" s="216"/>
      <c r="AB327" s="216"/>
      <c r="AC327" s="216"/>
      <c r="AD327" s="216"/>
      <c r="AE327" s="216"/>
      <c r="AF327" s="216"/>
      <c r="AG327" s="216"/>
      <c r="AH327" s="216"/>
      <c r="AI327" s="216"/>
      <c r="AJ327" s="216"/>
      <c r="AK327" s="216"/>
      <c r="AL327" s="216"/>
    </row>
    <row r="328" spans="1:38" ht="16" x14ac:dyDescent="0.2">
      <c r="A328" s="216"/>
      <c r="B328" s="216"/>
      <c r="C328" s="216"/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  <c r="AA328" s="216"/>
      <c r="AB328" s="216"/>
      <c r="AC328" s="216"/>
      <c r="AD328" s="216"/>
      <c r="AE328" s="216"/>
      <c r="AF328" s="216"/>
      <c r="AG328" s="216"/>
      <c r="AH328" s="216"/>
      <c r="AI328" s="216"/>
      <c r="AJ328" s="216"/>
      <c r="AK328" s="216"/>
      <c r="AL328" s="216"/>
    </row>
    <row r="329" spans="1:38" ht="16" x14ac:dyDescent="0.2">
      <c r="A329" s="216"/>
      <c r="B329" s="216"/>
      <c r="C329" s="216"/>
      <c r="D329" s="216"/>
      <c r="E329" s="216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K329" s="216"/>
      <c r="AL329" s="216"/>
    </row>
    <row r="330" spans="1:38" ht="16" x14ac:dyDescent="0.2">
      <c r="A330" s="216"/>
      <c r="B330" s="216"/>
      <c r="C330" s="216"/>
      <c r="D330" s="216"/>
      <c r="E330" s="216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K330" s="216"/>
      <c r="AL330" s="216"/>
    </row>
    <row r="331" spans="1:38" ht="16" x14ac:dyDescent="0.2">
      <c r="A331" s="216"/>
      <c r="B331" s="216"/>
      <c r="C331" s="216"/>
      <c r="D331" s="216"/>
      <c r="E331" s="216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K331" s="216"/>
      <c r="AL331" s="216"/>
    </row>
    <row r="332" spans="1:38" ht="16" x14ac:dyDescent="0.2">
      <c r="A332" s="216"/>
      <c r="B332" s="216"/>
      <c r="C332" s="216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</row>
    <row r="333" spans="1:38" ht="16" x14ac:dyDescent="0.2">
      <c r="A333" s="216"/>
      <c r="B333" s="216"/>
      <c r="C333" s="216"/>
      <c r="D333" s="216"/>
      <c r="E333" s="216"/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  <c r="AA333" s="216"/>
      <c r="AB333" s="216"/>
      <c r="AC333" s="216"/>
      <c r="AD333" s="216"/>
      <c r="AE333" s="216"/>
      <c r="AF333" s="216"/>
      <c r="AG333" s="216"/>
      <c r="AH333" s="216"/>
      <c r="AI333" s="216"/>
      <c r="AJ333" s="216"/>
      <c r="AK333" s="216"/>
      <c r="AL333" s="216"/>
    </row>
    <row r="334" spans="1:38" ht="16" x14ac:dyDescent="0.2">
      <c r="A334" s="216"/>
      <c r="B334" s="216"/>
      <c r="C334" s="216"/>
      <c r="D334" s="216"/>
      <c r="E334" s="216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  <c r="AL334" s="216"/>
    </row>
    <row r="335" spans="1:38" ht="16" x14ac:dyDescent="0.2">
      <c r="A335" s="216"/>
      <c r="B335" s="216"/>
      <c r="C335" s="216"/>
      <c r="D335" s="216"/>
      <c r="E335" s="216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  <c r="AJ335" s="216"/>
      <c r="AK335" s="216"/>
      <c r="AL335" s="216"/>
    </row>
    <row r="336" spans="1:38" ht="16" x14ac:dyDescent="0.2">
      <c r="A336" s="216"/>
      <c r="B336" s="216"/>
      <c r="C336" s="216"/>
      <c r="D336" s="216"/>
      <c r="E336" s="216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  <c r="AJ336" s="216"/>
      <c r="AK336" s="216"/>
      <c r="AL336" s="216"/>
    </row>
    <row r="337" spans="1:38" ht="16" x14ac:dyDescent="0.2">
      <c r="A337" s="216"/>
      <c r="B337" s="216"/>
      <c r="C337" s="216"/>
      <c r="D337" s="216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</row>
    <row r="338" spans="1:38" ht="16" x14ac:dyDescent="0.2">
      <c r="A338" s="216"/>
      <c r="B338" s="216"/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  <c r="AL338" s="216"/>
    </row>
    <row r="339" spans="1:38" ht="16" x14ac:dyDescent="0.2">
      <c r="A339" s="216"/>
      <c r="B339" s="216"/>
      <c r="C339" s="216"/>
      <c r="D339" s="216"/>
      <c r="E339" s="216"/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  <c r="AA339" s="216"/>
      <c r="AB339" s="216"/>
      <c r="AC339" s="216"/>
      <c r="AD339" s="216"/>
      <c r="AE339" s="216"/>
      <c r="AF339" s="216"/>
      <c r="AG339" s="216"/>
      <c r="AH339" s="216"/>
      <c r="AI339" s="216"/>
      <c r="AJ339" s="216"/>
      <c r="AK339" s="216"/>
      <c r="AL339" s="216"/>
    </row>
    <row r="340" spans="1:38" ht="16" x14ac:dyDescent="0.2">
      <c r="A340" s="216"/>
      <c r="B340" s="216"/>
      <c r="C340" s="216"/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  <c r="AA340" s="216"/>
      <c r="AB340" s="216"/>
      <c r="AC340" s="216"/>
      <c r="AD340" s="216"/>
      <c r="AE340" s="216"/>
      <c r="AF340" s="216"/>
      <c r="AG340" s="216"/>
      <c r="AH340" s="216"/>
      <c r="AI340" s="216"/>
      <c r="AJ340" s="216"/>
      <c r="AK340" s="216"/>
      <c r="AL340" s="216"/>
    </row>
    <row r="341" spans="1:38" ht="16" x14ac:dyDescent="0.2">
      <c r="A341" s="216"/>
      <c r="B341" s="216"/>
      <c r="C341" s="216"/>
      <c r="D341" s="216"/>
      <c r="E341" s="216"/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16"/>
      <c r="AK341" s="216"/>
      <c r="AL341" s="216"/>
    </row>
    <row r="342" spans="1:38" ht="16" x14ac:dyDescent="0.2">
      <c r="A342" s="216"/>
      <c r="B342" s="216"/>
      <c r="C342" s="216"/>
      <c r="D342" s="216"/>
      <c r="E342" s="216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</row>
    <row r="343" spans="1:38" ht="16" x14ac:dyDescent="0.2">
      <c r="A343" s="216"/>
      <c r="B343" s="216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</row>
    <row r="344" spans="1:38" ht="16" x14ac:dyDescent="0.2">
      <c r="A344" s="216"/>
      <c r="B344" s="216"/>
      <c r="C344" s="216"/>
      <c r="D344" s="216"/>
      <c r="E344" s="216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</row>
    <row r="345" spans="1:38" ht="16" x14ac:dyDescent="0.2">
      <c r="A345" s="216"/>
      <c r="B345" s="216"/>
      <c r="C345" s="216"/>
      <c r="D345" s="216"/>
      <c r="E345" s="216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</row>
    <row r="346" spans="1:38" ht="16" x14ac:dyDescent="0.2">
      <c r="A346" s="216"/>
      <c r="B346" s="216"/>
      <c r="C346" s="216"/>
      <c r="D346" s="216"/>
      <c r="E346" s="216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</row>
    <row r="347" spans="1:38" ht="16" x14ac:dyDescent="0.2">
      <c r="A347" s="216"/>
      <c r="B347" s="216"/>
      <c r="C347" s="216"/>
      <c r="D347" s="216"/>
      <c r="E347" s="216"/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  <c r="AA347" s="216"/>
      <c r="AB347" s="216"/>
      <c r="AC347" s="216"/>
      <c r="AD347" s="216"/>
      <c r="AE347" s="216"/>
      <c r="AF347" s="216"/>
      <c r="AG347" s="216"/>
      <c r="AH347" s="216"/>
      <c r="AI347" s="216"/>
      <c r="AJ347" s="216"/>
      <c r="AK347" s="216"/>
      <c r="AL347" s="216"/>
    </row>
    <row r="348" spans="1:38" ht="16" x14ac:dyDescent="0.2">
      <c r="A348" s="216"/>
      <c r="B348" s="216"/>
      <c r="C348" s="216"/>
      <c r="D348" s="216"/>
      <c r="E348" s="216"/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  <c r="AA348" s="216"/>
      <c r="AB348" s="216"/>
      <c r="AC348" s="216"/>
      <c r="AD348" s="216"/>
      <c r="AE348" s="216"/>
      <c r="AF348" s="216"/>
      <c r="AG348" s="216"/>
      <c r="AH348" s="216"/>
      <c r="AI348" s="216"/>
      <c r="AJ348" s="216"/>
      <c r="AK348" s="216"/>
      <c r="AL348" s="216"/>
    </row>
    <row r="349" spans="1:38" ht="16" x14ac:dyDescent="0.2">
      <c r="A349" s="216"/>
      <c r="B349" s="216"/>
      <c r="C349" s="216"/>
      <c r="D349" s="216"/>
      <c r="E349" s="216"/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  <c r="AA349" s="216"/>
      <c r="AB349" s="216"/>
      <c r="AC349" s="216"/>
      <c r="AD349" s="216"/>
      <c r="AE349" s="216"/>
      <c r="AF349" s="216"/>
      <c r="AG349" s="216"/>
      <c r="AH349" s="216"/>
      <c r="AI349" s="216"/>
      <c r="AJ349" s="216"/>
      <c r="AK349" s="216"/>
      <c r="AL349" s="216"/>
    </row>
    <row r="350" spans="1:38" ht="16" x14ac:dyDescent="0.2">
      <c r="A350" s="216"/>
      <c r="B350" s="216"/>
      <c r="C350" s="216"/>
      <c r="D350" s="216"/>
      <c r="E350" s="216"/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  <c r="AA350" s="216"/>
      <c r="AB350" s="216"/>
      <c r="AC350" s="216"/>
      <c r="AD350" s="216"/>
      <c r="AE350" s="216"/>
      <c r="AF350" s="216"/>
      <c r="AG350" s="216"/>
      <c r="AH350" s="216"/>
      <c r="AI350" s="216"/>
      <c r="AJ350" s="216"/>
      <c r="AK350" s="216"/>
      <c r="AL350" s="216"/>
    </row>
    <row r="351" spans="1:38" ht="16" x14ac:dyDescent="0.2">
      <c r="A351" s="216"/>
      <c r="B351" s="216"/>
      <c r="C351" s="216"/>
      <c r="D351" s="216"/>
      <c r="E351" s="216"/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  <c r="AA351" s="216"/>
      <c r="AB351" s="216"/>
      <c r="AC351" s="216"/>
      <c r="AD351" s="216"/>
      <c r="AE351" s="216"/>
      <c r="AF351" s="216"/>
      <c r="AG351" s="216"/>
      <c r="AH351" s="216"/>
      <c r="AI351" s="216"/>
      <c r="AJ351" s="216"/>
      <c r="AK351" s="216"/>
      <c r="AL351" s="216"/>
    </row>
    <row r="352" spans="1:38" ht="16" x14ac:dyDescent="0.2">
      <c r="A352" s="216"/>
      <c r="B352" s="216"/>
      <c r="C352" s="216"/>
      <c r="D352" s="216"/>
      <c r="E352" s="216"/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  <c r="AA352" s="216"/>
      <c r="AB352" s="216"/>
      <c r="AC352" s="216"/>
      <c r="AD352" s="216"/>
      <c r="AE352" s="216"/>
      <c r="AF352" s="216"/>
      <c r="AG352" s="216"/>
      <c r="AH352" s="216"/>
      <c r="AI352" s="216"/>
      <c r="AJ352" s="216"/>
      <c r="AK352" s="216"/>
      <c r="AL352" s="216"/>
    </row>
    <row r="353" spans="1:38" ht="16" x14ac:dyDescent="0.2">
      <c r="A353" s="216"/>
      <c r="B353" s="216"/>
      <c r="C353" s="216"/>
      <c r="D353" s="216"/>
      <c r="E353" s="216"/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  <c r="AA353" s="216"/>
      <c r="AB353" s="216"/>
      <c r="AC353" s="216"/>
      <c r="AD353" s="216"/>
      <c r="AE353" s="216"/>
      <c r="AF353" s="216"/>
      <c r="AG353" s="216"/>
      <c r="AH353" s="216"/>
      <c r="AI353" s="216"/>
      <c r="AJ353" s="216"/>
      <c r="AK353" s="216"/>
      <c r="AL353" s="216"/>
    </row>
    <row r="354" spans="1:38" ht="16" x14ac:dyDescent="0.2">
      <c r="A354" s="216"/>
      <c r="B354" s="216"/>
      <c r="C354" s="216"/>
      <c r="D354" s="216"/>
      <c r="E354" s="216"/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  <c r="AA354" s="216"/>
      <c r="AB354" s="216"/>
      <c r="AC354" s="216"/>
      <c r="AD354" s="216"/>
      <c r="AE354" s="216"/>
      <c r="AF354" s="216"/>
      <c r="AG354" s="216"/>
      <c r="AH354" s="216"/>
      <c r="AI354" s="216"/>
      <c r="AJ354" s="216"/>
      <c r="AK354" s="216"/>
      <c r="AL354" s="216"/>
    </row>
    <row r="355" spans="1:38" ht="16" x14ac:dyDescent="0.2">
      <c r="A355" s="216"/>
      <c r="B355" s="216"/>
      <c r="C355" s="216"/>
      <c r="D355" s="216"/>
      <c r="E355" s="216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  <c r="AA355" s="216"/>
      <c r="AB355" s="216"/>
      <c r="AC355" s="216"/>
      <c r="AD355" s="216"/>
      <c r="AE355" s="216"/>
      <c r="AF355" s="216"/>
      <c r="AG355" s="216"/>
      <c r="AH355" s="216"/>
      <c r="AI355" s="216"/>
      <c r="AJ355" s="216"/>
      <c r="AK355" s="216"/>
      <c r="AL355" s="216"/>
    </row>
    <row r="356" spans="1:38" ht="16" x14ac:dyDescent="0.2">
      <c r="A356" s="216"/>
      <c r="B356" s="216"/>
      <c r="C356" s="216"/>
      <c r="D356" s="216"/>
      <c r="E356" s="216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</row>
    <row r="357" spans="1:38" ht="16" x14ac:dyDescent="0.2">
      <c r="A357" s="216"/>
      <c r="B357" s="216"/>
      <c r="C357" s="216"/>
      <c r="D357" s="216"/>
      <c r="E357" s="216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</row>
    <row r="358" spans="1:38" ht="16" x14ac:dyDescent="0.2">
      <c r="A358" s="216"/>
      <c r="B358" s="216"/>
      <c r="C358" s="216"/>
      <c r="D358" s="216"/>
      <c r="E358" s="216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</row>
    <row r="359" spans="1:38" ht="16" x14ac:dyDescent="0.2">
      <c r="A359" s="216"/>
      <c r="B359" s="216"/>
      <c r="C359" s="216"/>
      <c r="D359" s="216"/>
      <c r="E359" s="216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</row>
    <row r="360" spans="1:38" ht="16" x14ac:dyDescent="0.2">
      <c r="A360" s="216"/>
      <c r="B360" s="216"/>
      <c r="C360" s="216"/>
      <c r="D360" s="216"/>
      <c r="E360" s="216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</row>
    <row r="361" spans="1:38" ht="16" x14ac:dyDescent="0.2">
      <c r="A361" s="216"/>
      <c r="B361" s="216"/>
      <c r="C361" s="216"/>
      <c r="D361" s="216"/>
      <c r="E361" s="216"/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  <c r="AA361" s="216"/>
      <c r="AB361" s="216"/>
      <c r="AC361" s="216"/>
      <c r="AD361" s="216"/>
      <c r="AE361" s="216"/>
      <c r="AF361" s="216"/>
      <c r="AG361" s="216"/>
      <c r="AH361" s="216"/>
      <c r="AI361" s="216"/>
      <c r="AJ361" s="216"/>
      <c r="AK361" s="216"/>
      <c r="AL361" s="216"/>
    </row>
    <row r="362" spans="1:38" ht="16" x14ac:dyDescent="0.2">
      <c r="A362" s="216"/>
      <c r="B362" s="216"/>
      <c r="C362" s="216"/>
      <c r="D362" s="216"/>
      <c r="E362" s="216"/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  <c r="AA362" s="216"/>
      <c r="AB362" s="216"/>
      <c r="AC362" s="216"/>
      <c r="AD362" s="216"/>
      <c r="AE362" s="216"/>
      <c r="AF362" s="216"/>
      <c r="AG362" s="216"/>
      <c r="AH362" s="216"/>
      <c r="AI362" s="216"/>
      <c r="AJ362" s="216"/>
      <c r="AK362" s="216"/>
      <c r="AL362" s="216"/>
    </row>
    <row r="363" spans="1:38" ht="16" x14ac:dyDescent="0.2">
      <c r="A363" s="216"/>
      <c r="B363" s="216"/>
      <c r="C363" s="216"/>
      <c r="D363" s="216"/>
      <c r="E363" s="216"/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  <c r="AA363" s="216"/>
      <c r="AB363" s="216"/>
      <c r="AC363" s="216"/>
      <c r="AD363" s="216"/>
      <c r="AE363" s="216"/>
      <c r="AF363" s="216"/>
      <c r="AG363" s="216"/>
      <c r="AH363" s="216"/>
      <c r="AI363" s="216"/>
      <c r="AJ363" s="216"/>
      <c r="AK363" s="216"/>
      <c r="AL363" s="216"/>
    </row>
    <row r="364" spans="1:38" ht="16" x14ac:dyDescent="0.2">
      <c r="A364" s="216"/>
      <c r="B364" s="216"/>
      <c r="C364" s="216"/>
      <c r="D364" s="216"/>
      <c r="E364" s="216"/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  <c r="AA364" s="216"/>
      <c r="AB364" s="216"/>
      <c r="AC364" s="216"/>
      <c r="AD364" s="216"/>
      <c r="AE364" s="216"/>
      <c r="AF364" s="216"/>
      <c r="AG364" s="216"/>
      <c r="AH364" s="216"/>
      <c r="AI364" s="216"/>
      <c r="AJ364" s="216"/>
      <c r="AK364" s="216"/>
      <c r="AL364" s="216"/>
    </row>
    <row r="365" spans="1:38" ht="16" x14ac:dyDescent="0.2">
      <c r="A365" s="216"/>
      <c r="B365" s="216"/>
      <c r="C365" s="216"/>
      <c r="D365" s="216"/>
      <c r="E365" s="216"/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  <c r="AA365" s="216"/>
      <c r="AB365" s="216"/>
      <c r="AC365" s="216"/>
      <c r="AD365" s="216"/>
      <c r="AE365" s="216"/>
      <c r="AF365" s="216"/>
      <c r="AG365" s="216"/>
      <c r="AH365" s="216"/>
      <c r="AI365" s="216"/>
      <c r="AJ365" s="216"/>
      <c r="AK365" s="216"/>
      <c r="AL365" s="216"/>
    </row>
    <row r="366" spans="1:38" ht="16" x14ac:dyDescent="0.2">
      <c r="A366" s="216"/>
      <c r="B366" s="216"/>
      <c r="C366" s="216"/>
      <c r="D366" s="216"/>
      <c r="E366" s="216"/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  <c r="AA366" s="216"/>
      <c r="AB366" s="216"/>
      <c r="AC366" s="216"/>
      <c r="AD366" s="216"/>
      <c r="AE366" s="216"/>
      <c r="AF366" s="216"/>
      <c r="AG366" s="216"/>
      <c r="AH366" s="216"/>
      <c r="AI366" s="216"/>
      <c r="AJ366" s="216"/>
      <c r="AK366" s="216"/>
      <c r="AL366" s="216"/>
    </row>
    <row r="367" spans="1:38" ht="16" x14ac:dyDescent="0.2">
      <c r="A367" s="216"/>
      <c r="B367" s="216"/>
      <c r="C367" s="216"/>
      <c r="D367" s="216"/>
      <c r="E367" s="216"/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  <c r="AA367" s="216"/>
      <c r="AB367" s="216"/>
      <c r="AC367" s="216"/>
      <c r="AD367" s="216"/>
      <c r="AE367" s="216"/>
      <c r="AF367" s="216"/>
      <c r="AG367" s="216"/>
      <c r="AH367" s="216"/>
      <c r="AI367" s="216"/>
      <c r="AJ367" s="216"/>
      <c r="AK367" s="216"/>
      <c r="AL367" s="216"/>
    </row>
    <row r="368" spans="1:38" ht="16" x14ac:dyDescent="0.2">
      <c r="A368" s="216"/>
      <c r="B368" s="216"/>
      <c r="C368" s="216"/>
      <c r="D368" s="216"/>
      <c r="E368" s="216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  <c r="AA368" s="216"/>
      <c r="AB368" s="216"/>
      <c r="AC368" s="216"/>
      <c r="AD368" s="216"/>
      <c r="AE368" s="216"/>
      <c r="AF368" s="216"/>
      <c r="AG368" s="216"/>
      <c r="AH368" s="216"/>
      <c r="AI368" s="216"/>
      <c r="AJ368" s="216"/>
      <c r="AK368" s="216"/>
      <c r="AL368" s="216"/>
    </row>
    <row r="369" spans="1:38" ht="16" x14ac:dyDescent="0.2">
      <c r="A369" s="216"/>
      <c r="B369" s="216"/>
      <c r="C369" s="216"/>
      <c r="D369" s="216"/>
      <c r="E369" s="216"/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  <c r="AA369" s="216"/>
      <c r="AB369" s="216"/>
      <c r="AC369" s="216"/>
      <c r="AD369" s="216"/>
      <c r="AE369" s="216"/>
      <c r="AF369" s="216"/>
      <c r="AG369" s="216"/>
      <c r="AH369" s="216"/>
      <c r="AI369" s="216"/>
      <c r="AJ369" s="216"/>
      <c r="AK369" s="216"/>
      <c r="AL369" s="216"/>
    </row>
    <row r="370" spans="1:38" ht="16" x14ac:dyDescent="0.2">
      <c r="A370" s="216"/>
      <c r="B370" s="216"/>
      <c r="C370" s="216"/>
      <c r="D370" s="216"/>
      <c r="E370" s="216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  <c r="AA370" s="216"/>
      <c r="AB370" s="216"/>
      <c r="AC370" s="216"/>
      <c r="AD370" s="216"/>
      <c r="AE370" s="216"/>
      <c r="AF370" s="216"/>
      <c r="AG370" s="216"/>
      <c r="AH370" s="216"/>
      <c r="AI370" s="216"/>
      <c r="AJ370" s="216"/>
      <c r="AK370" s="216"/>
      <c r="AL370" s="216"/>
    </row>
    <row r="371" spans="1:38" ht="16" x14ac:dyDescent="0.2">
      <c r="A371" s="216"/>
      <c r="B371" s="216"/>
      <c r="C371" s="216"/>
      <c r="D371" s="216"/>
      <c r="E371" s="216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  <c r="AA371" s="216"/>
      <c r="AB371" s="216"/>
      <c r="AC371" s="216"/>
      <c r="AD371" s="216"/>
      <c r="AE371" s="216"/>
      <c r="AF371" s="216"/>
      <c r="AG371" s="216"/>
      <c r="AH371" s="216"/>
      <c r="AI371" s="216"/>
      <c r="AJ371" s="216"/>
      <c r="AK371" s="216"/>
      <c r="AL371" s="216"/>
    </row>
    <row r="372" spans="1:38" ht="16" x14ac:dyDescent="0.2">
      <c r="A372" s="216"/>
      <c r="B372" s="216"/>
      <c r="C372" s="216"/>
      <c r="D372" s="216"/>
      <c r="E372" s="216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  <c r="AA372" s="216"/>
      <c r="AB372" s="216"/>
      <c r="AC372" s="216"/>
      <c r="AD372" s="216"/>
      <c r="AE372" s="216"/>
      <c r="AF372" s="216"/>
      <c r="AG372" s="216"/>
      <c r="AH372" s="216"/>
      <c r="AI372" s="216"/>
      <c r="AJ372" s="216"/>
      <c r="AK372" s="216"/>
      <c r="AL372" s="216"/>
    </row>
    <row r="373" spans="1:38" ht="16" x14ac:dyDescent="0.2">
      <c r="A373" s="216"/>
      <c r="B373" s="216"/>
      <c r="C373" s="216"/>
      <c r="D373" s="216"/>
      <c r="E373" s="216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  <c r="AA373" s="216"/>
      <c r="AB373" s="216"/>
      <c r="AC373" s="216"/>
      <c r="AD373" s="216"/>
      <c r="AE373" s="216"/>
      <c r="AF373" s="216"/>
      <c r="AG373" s="216"/>
      <c r="AH373" s="216"/>
      <c r="AI373" s="216"/>
      <c r="AJ373" s="216"/>
      <c r="AK373" s="216"/>
      <c r="AL373" s="216"/>
    </row>
    <row r="374" spans="1:38" ht="16" x14ac:dyDescent="0.2">
      <c r="A374" s="216"/>
      <c r="B374" s="216"/>
      <c r="C374" s="216"/>
      <c r="D374" s="216"/>
      <c r="E374" s="216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  <c r="AJ374" s="216"/>
      <c r="AK374" s="216"/>
      <c r="AL374" s="216"/>
    </row>
    <row r="375" spans="1:38" ht="16" x14ac:dyDescent="0.2">
      <c r="A375" s="216"/>
      <c r="B375" s="216"/>
      <c r="C375" s="216"/>
      <c r="D375" s="216"/>
      <c r="E375" s="216"/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  <c r="AA375" s="216"/>
      <c r="AB375" s="216"/>
      <c r="AC375" s="216"/>
      <c r="AD375" s="216"/>
      <c r="AE375" s="216"/>
      <c r="AF375" s="216"/>
      <c r="AG375" s="216"/>
      <c r="AH375" s="216"/>
      <c r="AI375" s="216"/>
      <c r="AJ375" s="216"/>
      <c r="AK375" s="216"/>
      <c r="AL375" s="216"/>
    </row>
    <row r="376" spans="1:38" ht="16" x14ac:dyDescent="0.2">
      <c r="A376" s="216"/>
      <c r="B376" s="216"/>
      <c r="C376" s="216"/>
      <c r="D376" s="216"/>
      <c r="E376" s="216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  <c r="AA376" s="216"/>
      <c r="AB376" s="216"/>
      <c r="AC376" s="216"/>
      <c r="AD376" s="216"/>
      <c r="AE376" s="216"/>
      <c r="AF376" s="216"/>
      <c r="AG376" s="216"/>
      <c r="AH376" s="216"/>
      <c r="AI376" s="216"/>
      <c r="AJ376" s="216"/>
      <c r="AK376" s="216"/>
      <c r="AL376" s="216"/>
    </row>
    <row r="377" spans="1:38" ht="16" x14ac:dyDescent="0.2">
      <c r="A377" s="216"/>
      <c r="B377" s="216"/>
      <c r="C377" s="216"/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  <c r="AA377" s="216"/>
      <c r="AB377" s="216"/>
      <c r="AC377" s="216"/>
      <c r="AD377" s="216"/>
      <c r="AE377" s="216"/>
      <c r="AF377" s="216"/>
      <c r="AG377" s="216"/>
      <c r="AH377" s="216"/>
      <c r="AI377" s="216"/>
      <c r="AJ377" s="216"/>
      <c r="AK377" s="216"/>
      <c r="AL377" s="216"/>
    </row>
    <row r="378" spans="1:38" ht="16" x14ac:dyDescent="0.2">
      <c r="A378" s="216"/>
      <c r="B378" s="216"/>
      <c r="C378" s="216"/>
      <c r="D378" s="216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  <c r="AA378" s="216"/>
      <c r="AB378" s="216"/>
      <c r="AC378" s="216"/>
      <c r="AD378" s="216"/>
      <c r="AE378" s="216"/>
      <c r="AF378" s="216"/>
      <c r="AG378" s="216"/>
      <c r="AH378" s="216"/>
      <c r="AI378" s="216"/>
      <c r="AJ378" s="216"/>
      <c r="AK378" s="216"/>
      <c r="AL378" s="216"/>
    </row>
    <row r="379" spans="1:38" ht="16" x14ac:dyDescent="0.2">
      <c r="A379" s="216"/>
      <c r="B379" s="216"/>
      <c r="C379" s="216"/>
      <c r="D379" s="216"/>
      <c r="E379" s="216"/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  <c r="AA379" s="216"/>
      <c r="AB379" s="216"/>
      <c r="AC379" s="216"/>
      <c r="AD379" s="216"/>
      <c r="AE379" s="216"/>
      <c r="AF379" s="216"/>
      <c r="AG379" s="216"/>
      <c r="AH379" s="216"/>
      <c r="AI379" s="216"/>
      <c r="AJ379" s="216"/>
      <c r="AK379" s="216"/>
      <c r="AL379" s="216"/>
    </row>
    <row r="380" spans="1:38" ht="16" x14ac:dyDescent="0.2">
      <c r="A380" s="216"/>
      <c r="B380" s="216"/>
      <c r="C380" s="216"/>
      <c r="D380" s="216"/>
      <c r="E380" s="216"/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  <c r="AA380" s="216"/>
      <c r="AB380" s="216"/>
      <c r="AC380" s="216"/>
      <c r="AD380" s="216"/>
      <c r="AE380" s="216"/>
      <c r="AF380" s="216"/>
      <c r="AG380" s="216"/>
      <c r="AH380" s="216"/>
      <c r="AI380" s="216"/>
      <c r="AJ380" s="216"/>
      <c r="AK380" s="216"/>
      <c r="AL380" s="216"/>
    </row>
    <row r="381" spans="1:38" ht="16" x14ac:dyDescent="0.2">
      <c r="A381" s="216"/>
      <c r="B381" s="216"/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  <c r="AA381" s="216"/>
      <c r="AB381" s="216"/>
      <c r="AC381" s="216"/>
      <c r="AD381" s="216"/>
      <c r="AE381" s="216"/>
      <c r="AF381" s="216"/>
      <c r="AG381" s="216"/>
      <c r="AH381" s="216"/>
      <c r="AI381" s="216"/>
      <c r="AJ381" s="216"/>
      <c r="AK381" s="216"/>
      <c r="AL381" s="216"/>
    </row>
    <row r="382" spans="1:38" ht="16" x14ac:dyDescent="0.2">
      <c r="A382" s="216"/>
      <c r="B382" s="216"/>
      <c r="C382" s="216"/>
      <c r="D382" s="216"/>
      <c r="E382" s="216"/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  <c r="AA382" s="216"/>
      <c r="AB382" s="216"/>
      <c r="AC382" s="216"/>
      <c r="AD382" s="216"/>
      <c r="AE382" s="216"/>
      <c r="AF382" s="216"/>
      <c r="AG382" s="216"/>
      <c r="AH382" s="216"/>
      <c r="AI382" s="216"/>
      <c r="AJ382" s="216"/>
      <c r="AK382" s="216"/>
      <c r="AL382" s="216"/>
    </row>
    <row r="383" spans="1:38" ht="16" x14ac:dyDescent="0.2">
      <c r="A383" s="216"/>
      <c r="B383" s="216"/>
      <c r="C383" s="216"/>
      <c r="D383" s="216"/>
      <c r="E383" s="216"/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  <c r="AA383" s="216"/>
      <c r="AB383" s="216"/>
      <c r="AC383" s="216"/>
      <c r="AD383" s="216"/>
      <c r="AE383" s="216"/>
      <c r="AF383" s="216"/>
      <c r="AG383" s="216"/>
      <c r="AH383" s="216"/>
      <c r="AI383" s="216"/>
      <c r="AJ383" s="216"/>
      <c r="AK383" s="216"/>
      <c r="AL383" s="216"/>
    </row>
    <row r="384" spans="1:38" ht="16" x14ac:dyDescent="0.2">
      <c r="A384" s="216"/>
      <c r="B384" s="216"/>
      <c r="C384" s="216"/>
      <c r="D384" s="216"/>
      <c r="E384" s="216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</row>
    <row r="385" spans="1:38" ht="16" x14ac:dyDescent="0.2">
      <c r="A385" s="216"/>
      <c r="B385" s="216"/>
      <c r="C385" s="216"/>
      <c r="D385" s="216"/>
      <c r="E385" s="216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</row>
    <row r="386" spans="1:38" ht="16" x14ac:dyDescent="0.2">
      <c r="A386" s="216"/>
      <c r="B386" s="216"/>
      <c r="C386" s="216"/>
      <c r="D386" s="216"/>
      <c r="E386" s="216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</row>
    <row r="387" spans="1:38" ht="16" x14ac:dyDescent="0.2">
      <c r="A387" s="216"/>
      <c r="B387" s="216"/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</row>
    <row r="388" spans="1:38" ht="16" x14ac:dyDescent="0.2">
      <c r="A388" s="216"/>
      <c r="B388" s="216"/>
      <c r="C388" s="216"/>
      <c r="D388" s="216"/>
      <c r="E388" s="216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</row>
    <row r="389" spans="1:38" ht="16" x14ac:dyDescent="0.2">
      <c r="A389" s="216"/>
      <c r="B389" s="216"/>
      <c r="C389" s="216"/>
      <c r="D389" s="216"/>
      <c r="E389" s="216"/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  <c r="AA389" s="216"/>
      <c r="AB389" s="216"/>
      <c r="AC389" s="216"/>
      <c r="AD389" s="216"/>
      <c r="AE389" s="216"/>
      <c r="AF389" s="216"/>
      <c r="AG389" s="216"/>
      <c r="AH389" s="216"/>
      <c r="AI389" s="216"/>
      <c r="AJ389" s="216"/>
      <c r="AK389" s="216"/>
      <c r="AL389" s="216"/>
    </row>
    <row r="390" spans="1:38" ht="16" x14ac:dyDescent="0.2">
      <c r="A390" s="216"/>
      <c r="B390" s="216"/>
      <c r="C390" s="216"/>
      <c r="D390" s="216"/>
      <c r="E390" s="216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  <c r="AA390" s="216"/>
      <c r="AB390" s="216"/>
      <c r="AC390" s="216"/>
      <c r="AD390" s="216"/>
      <c r="AE390" s="216"/>
      <c r="AF390" s="216"/>
      <c r="AG390" s="216"/>
      <c r="AH390" s="216"/>
      <c r="AI390" s="216"/>
      <c r="AJ390" s="216"/>
      <c r="AK390" s="216"/>
      <c r="AL390" s="216"/>
    </row>
    <row r="391" spans="1:38" ht="16" x14ac:dyDescent="0.2">
      <c r="A391" s="216"/>
      <c r="B391" s="216"/>
      <c r="C391" s="216"/>
      <c r="D391" s="216"/>
      <c r="E391" s="216"/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  <c r="AA391" s="216"/>
      <c r="AB391" s="216"/>
      <c r="AC391" s="216"/>
      <c r="AD391" s="216"/>
      <c r="AE391" s="216"/>
      <c r="AF391" s="216"/>
      <c r="AG391" s="216"/>
      <c r="AH391" s="216"/>
      <c r="AI391" s="216"/>
      <c r="AJ391" s="216"/>
      <c r="AK391" s="216"/>
      <c r="AL391" s="216"/>
    </row>
    <row r="392" spans="1:38" ht="16" x14ac:dyDescent="0.2">
      <c r="A392" s="216"/>
      <c r="B392" s="216"/>
      <c r="C392" s="216"/>
      <c r="D392" s="216"/>
      <c r="E392" s="216"/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  <c r="AA392" s="216"/>
      <c r="AB392" s="216"/>
      <c r="AC392" s="216"/>
      <c r="AD392" s="216"/>
      <c r="AE392" s="216"/>
      <c r="AF392" s="216"/>
      <c r="AG392" s="216"/>
      <c r="AH392" s="216"/>
      <c r="AI392" s="216"/>
      <c r="AJ392" s="216"/>
      <c r="AK392" s="216"/>
      <c r="AL392" s="216"/>
    </row>
    <row r="393" spans="1:38" ht="16" x14ac:dyDescent="0.2">
      <c r="A393" s="216"/>
      <c r="B393" s="216"/>
      <c r="C393" s="216"/>
      <c r="D393" s="216"/>
      <c r="E393" s="216"/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  <c r="AA393" s="216"/>
      <c r="AB393" s="216"/>
      <c r="AC393" s="216"/>
      <c r="AD393" s="216"/>
      <c r="AE393" s="216"/>
      <c r="AF393" s="216"/>
      <c r="AG393" s="216"/>
      <c r="AH393" s="216"/>
      <c r="AI393" s="216"/>
      <c r="AJ393" s="216"/>
      <c r="AK393" s="216"/>
      <c r="AL393" s="216"/>
    </row>
    <row r="394" spans="1:38" ht="16" x14ac:dyDescent="0.2">
      <c r="A394" s="216"/>
      <c r="B394" s="216"/>
      <c r="C394" s="216"/>
      <c r="D394" s="216"/>
      <c r="E394" s="216"/>
      <c r="F394" s="216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  <c r="AA394" s="216"/>
      <c r="AB394" s="216"/>
      <c r="AC394" s="216"/>
      <c r="AD394" s="216"/>
      <c r="AE394" s="216"/>
      <c r="AF394" s="216"/>
      <c r="AG394" s="216"/>
      <c r="AH394" s="216"/>
      <c r="AI394" s="216"/>
      <c r="AJ394" s="216"/>
      <c r="AK394" s="216"/>
      <c r="AL394" s="216"/>
    </row>
    <row r="395" spans="1:38" ht="16" x14ac:dyDescent="0.2">
      <c r="A395" s="216"/>
      <c r="B395" s="216"/>
      <c r="C395" s="216"/>
      <c r="D395" s="216"/>
      <c r="E395" s="216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  <c r="AA395" s="216"/>
      <c r="AB395" s="216"/>
      <c r="AC395" s="216"/>
      <c r="AD395" s="216"/>
      <c r="AE395" s="216"/>
      <c r="AF395" s="216"/>
      <c r="AG395" s="216"/>
      <c r="AH395" s="216"/>
      <c r="AI395" s="216"/>
      <c r="AJ395" s="216"/>
      <c r="AK395" s="216"/>
      <c r="AL395" s="216"/>
    </row>
    <row r="396" spans="1:38" ht="16" x14ac:dyDescent="0.2">
      <c r="A396" s="216"/>
      <c r="B396" s="216"/>
      <c r="C396" s="216"/>
      <c r="D396" s="216"/>
      <c r="E396" s="216"/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  <c r="AA396" s="216"/>
      <c r="AB396" s="216"/>
      <c r="AC396" s="216"/>
      <c r="AD396" s="216"/>
      <c r="AE396" s="216"/>
      <c r="AF396" s="216"/>
      <c r="AG396" s="216"/>
      <c r="AH396" s="216"/>
      <c r="AI396" s="216"/>
      <c r="AJ396" s="216"/>
      <c r="AK396" s="216"/>
      <c r="AL396" s="216"/>
    </row>
    <row r="397" spans="1:38" ht="16" x14ac:dyDescent="0.2">
      <c r="A397" s="216"/>
      <c r="B397" s="216"/>
      <c r="C397" s="216"/>
      <c r="D397" s="216"/>
      <c r="E397" s="216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16"/>
      <c r="AK397" s="216"/>
      <c r="AL397" s="216"/>
    </row>
    <row r="398" spans="1:38" ht="16" x14ac:dyDescent="0.2">
      <c r="A398" s="216"/>
      <c r="B398" s="216"/>
      <c r="C398" s="216"/>
      <c r="D398" s="216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16"/>
      <c r="AK398" s="216"/>
      <c r="AL398" s="216"/>
    </row>
    <row r="399" spans="1:38" ht="16" x14ac:dyDescent="0.2">
      <c r="A399" s="216"/>
      <c r="B399" s="216"/>
      <c r="C399" s="216"/>
      <c r="D399" s="216"/>
      <c r="E399" s="216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16"/>
      <c r="AK399" s="216"/>
      <c r="AL399" s="216"/>
    </row>
    <row r="400" spans="1:38" ht="16" x14ac:dyDescent="0.2">
      <c r="A400" s="216"/>
      <c r="B400" s="216"/>
      <c r="C400" s="216"/>
      <c r="D400" s="216"/>
      <c r="E400" s="216"/>
      <c r="F400" s="216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  <c r="AA400" s="216"/>
      <c r="AB400" s="216"/>
      <c r="AC400" s="216"/>
      <c r="AD400" s="216"/>
      <c r="AE400" s="216"/>
      <c r="AF400" s="216"/>
      <c r="AG400" s="216"/>
      <c r="AH400" s="216"/>
      <c r="AI400" s="216"/>
      <c r="AJ400" s="216"/>
      <c r="AK400" s="216"/>
      <c r="AL400" s="216"/>
    </row>
    <row r="401" spans="1:38" ht="16" x14ac:dyDescent="0.2">
      <c r="A401" s="216"/>
      <c r="B401" s="216"/>
      <c r="C401" s="216"/>
      <c r="D401" s="216"/>
      <c r="E401" s="216"/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  <c r="AA401" s="216"/>
      <c r="AB401" s="216"/>
      <c r="AC401" s="216"/>
      <c r="AD401" s="216"/>
      <c r="AE401" s="216"/>
      <c r="AF401" s="216"/>
      <c r="AG401" s="216"/>
      <c r="AH401" s="216"/>
      <c r="AI401" s="216"/>
      <c r="AJ401" s="216"/>
      <c r="AK401" s="216"/>
      <c r="AL401" s="216"/>
    </row>
    <row r="402" spans="1:38" ht="16" x14ac:dyDescent="0.2">
      <c r="A402" s="216"/>
      <c r="B402" s="216"/>
      <c r="C402" s="216"/>
      <c r="D402" s="216"/>
      <c r="E402" s="216"/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  <c r="AA402" s="216"/>
      <c r="AB402" s="216"/>
      <c r="AC402" s="216"/>
      <c r="AD402" s="216"/>
      <c r="AE402" s="216"/>
      <c r="AF402" s="216"/>
      <c r="AG402" s="216"/>
      <c r="AH402" s="216"/>
      <c r="AI402" s="216"/>
      <c r="AJ402" s="216"/>
      <c r="AK402" s="216"/>
      <c r="AL402" s="216"/>
    </row>
    <row r="403" spans="1:38" ht="16" x14ac:dyDescent="0.2">
      <c r="A403" s="216"/>
      <c r="B403" s="216"/>
      <c r="C403" s="216"/>
      <c r="D403" s="216"/>
      <c r="E403" s="216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  <c r="AA403" s="216"/>
      <c r="AB403" s="216"/>
      <c r="AC403" s="216"/>
      <c r="AD403" s="216"/>
      <c r="AE403" s="216"/>
      <c r="AF403" s="216"/>
      <c r="AG403" s="216"/>
      <c r="AH403" s="216"/>
      <c r="AI403" s="216"/>
      <c r="AJ403" s="216"/>
      <c r="AK403" s="216"/>
      <c r="AL403" s="216"/>
    </row>
    <row r="404" spans="1:38" ht="16" x14ac:dyDescent="0.2">
      <c r="A404" s="216"/>
      <c r="B404" s="216"/>
      <c r="C404" s="216"/>
      <c r="D404" s="216"/>
      <c r="E404" s="216"/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  <c r="AA404" s="216"/>
      <c r="AB404" s="216"/>
      <c r="AC404" s="216"/>
      <c r="AD404" s="216"/>
      <c r="AE404" s="216"/>
      <c r="AF404" s="216"/>
      <c r="AG404" s="216"/>
      <c r="AH404" s="216"/>
      <c r="AI404" s="216"/>
      <c r="AJ404" s="216"/>
      <c r="AK404" s="216"/>
      <c r="AL404" s="216"/>
    </row>
    <row r="405" spans="1:38" ht="16" x14ac:dyDescent="0.2">
      <c r="A405" s="216"/>
      <c r="B405" s="216"/>
      <c r="C405" s="216"/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  <c r="AA405" s="216"/>
      <c r="AB405" s="216"/>
      <c r="AC405" s="216"/>
      <c r="AD405" s="216"/>
      <c r="AE405" s="216"/>
      <c r="AF405" s="216"/>
      <c r="AG405" s="216"/>
      <c r="AH405" s="216"/>
      <c r="AI405" s="216"/>
      <c r="AJ405" s="216"/>
      <c r="AK405" s="216"/>
      <c r="AL405" s="216"/>
    </row>
    <row r="406" spans="1:38" ht="16" x14ac:dyDescent="0.2">
      <c r="A406" s="216"/>
      <c r="B406" s="216"/>
      <c r="C406" s="216"/>
      <c r="D406" s="216"/>
      <c r="E406" s="216"/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  <c r="AA406" s="216"/>
      <c r="AB406" s="216"/>
      <c r="AC406" s="216"/>
      <c r="AD406" s="216"/>
      <c r="AE406" s="216"/>
      <c r="AF406" s="216"/>
      <c r="AG406" s="216"/>
      <c r="AH406" s="216"/>
      <c r="AI406" s="216"/>
      <c r="AJ406" s="216"/>
      <c r="AK406" s="216"/>
      <c r="AL406" s="216"/>
    </row>
    <row r="407" spans="1:38" ht="16" x14ac:dyDescent="0.2">
      <c r="A407" s="216"/>
      <c r="B407" s="216"/>
      <c r="C407" s="216"/>
      <c r="D407" s="216"/>
      <c r="E407" s="216"/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  <c r="AA407" s="216"/>
      <c r="AB407" s="216"/>
      <c r="AC407" s="216"/>
      <c r="AD407" s="216"/>
      <c r="AE407" s="216"/>
      <c r="AF407" s="216"/>
      <c r="AG407" s="216"/>
      <c r="AH407" s="216"/>
      <c r="AI407" s="216"/>
      <c r="AJ407" s="216"/>
      <c r="AK407" s="216"/>
      <c r="AL407" s="216"/>
    </row>
    <row r="408" spans="1:38" ht="16" x14ac:dyDescent="0.2">
      <c r="A408" s="216"/>
      <c r="B408" s="216"/>
      <c r="C408" s="216"/>
      <c r="D408" s="216"/>
      <c r="E408" s="216"/>
      <c r="F408" s="216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  <c r="AA408" s="216"/>
      <c r="AB408" s="216"/>
      <c r="AC408" s="216"/>
      <c r="AD408" s="216"/>
      <c r="AE408" s="216"/>
      <c r="AF408" s="216"/>
      <c r="AG408" s="216"/>
      <c r="AH408" s="216"/>
      <c r="AI408" s="216"/>
      <c r="AJ408" s="216"/>
      <c r="AK408" s="216"/>
      <c r="AL408" s="216"/>
    </row>
    <row r="409" spans="1:38" ht="16" x14ac:dyDescent="0.2">
      <c r="A409" s="216"/>
      <c r="B409" s="216"/>
      <c r="C409" s="216"/>
      <c r="D409" s="216"/>
      <c r="E409" s="216"/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  <c r="AA409" s="216"/>
      <c r="AB409" s="216"/>
      <c r="AC409" s="216"/>
      <c r="AD409" s="216"/>
      <c r="AE409" s="216"/>
      <c r="AF409" s="216"/>
      <c r="AG409" s="216"/>
      <c r="AH409" s="216"/>
      <c r="AI409" s="216"/>
      <c r="AJ409" s="216"/>
      <c r="AK409" s="216"/>
      <c r="AL409" s="216"/>
    </row>
    <row r="410" spans="1:38" ht="16" x14ac:dyDescent="0.2">
      <c r="A410" s="216"/>
      <c r="B410" s="216"/>
      <c r="C410" s="216"/>
      <c r="D410" s="216"/>
      <c r="E410" s="216"/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16"/>
      <c r="AK410" s="216"/>
      <c r="AL410" s="216"/>
    </row>
    <row r="411" spans="1:38" ht="16" x14ac:dyDescent="0.2">
      <c r="A411" s="216"/>
      <c r="B411" s="216"/>
      <c r="C411" s="216"/>
      <c r="D411" s="216"/>
      <c r="E411" s="216"/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16"/>
      <c r="AK411" s="216"/>
      <c r="AL411" s="216"/>
    </row>
    <row r="412" spans="1:38" ht="16" x14ac:dyDescent="0.2">
      <c r="A412" s="216"/>
      <c r="B412" s="216"/>
      <c r="C412" s="216"/>
      <c r="D412" s="216"/>
      <c r="E412" s="216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216"/>
    </row>
    <row r="413" spans="1:38" ht="16" x14ac:dyDescent="0.2">
      <c r="A413" s="216"/>
      <c r="B413" s="216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  <c r="AL413" s="216"/>
    </row>
    <row r="414" spans="1:38" ht="16" x14ac:dyDescent="0.2">
      <c r="A414" s="216"/>
      <c r="B414" s="216"/>
      <c r="C414" s="216"/>
      <c r="D414" s="216"/>
      <c r="E414" s="216"/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  <c r="AA414" s="216"/>
      <c r="AB414" s="216"/>
      <c r="AC414" s="216"/>
      <c r="AD414" s="216"/>
      <c r="AE414" s="216"/>
      <c r="AF414" s="216"/>
      <c r="AG414" s="216"/>
      <c r="AH414" s="216"/>
      <c r="AI414" s="216"/>
      <c r="AJ414" s="216"/>
      <c r="AK414" s="216"/>
      <c r="AL414" s="216"/>
    </row>
    <row r="415" spans="1:38" ht="16" x14ac:dyDescent="0.2">
      <c r="A415" s="216"/>
      <c r="B415" s="216"/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  <c r="AA415" s="216"/>
      <c r="AB415" s="216"/>
      <c r="AC415" s="216"/>
      <c r="AD415" s="216"/>
      <c r="AE415" s="216"/>
      <c r="AF415" s="216"/>
      <c r="AG415" s="216"/>
      <c r="AH415" s="216"/>
      <c r="AI415" s="216"/>
      <c r="AJ415" s="216"/>
      <c r="AK415" s="216"/>
      <c r="AL415" s="216"/>
    </row>
    <row r="416" spans="1:38" ht="16" x14ac:dyDescent="0.2">
      <c r="A416" s="216"/>
      <c r="B416" s="216"/>
      <c r="C416" s="216"/>
      <c r="D416" s="216"/>
      <c r="E416" s="216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  <c r="AA416" s="216"/>
      <c r="AB416" s="216"/>
      <c r="AC416" s="216"/>
      <c r="AD416" s="216"/>
      <c r="AE416" s="216"/>
      <c r="AF416" s="216"/>
      <c r="AG416" s="216"/>
      <c r="AH416" s="216"/>
      <c r="AI416" s="216"/>
      <c r="AJ416" s="216"/>
      <c r="AK416" s="216"/>
      <c r="AL416" s="216"/>
    </row>
    <row r="417" spans="1:38" ht="16" x14ac:dyDescent="0.2">
      <c r="A417" s="216"/>
      <c r="B417" s="216"/>
      <c r="C417" s="216"/>
      <c r="D417" s="216"/>
      <c r="E417" s="216"/>
      <c r="F417" s="216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  <c r="AA417" s="216"/>
      <c r="AB417" s="216"/>
      <c r="AC417" s="216"/>
      <c r="AD417" s="216"/>
      <c r="AE417" s="216"/>
      <c r="AF417" s="216"/>
      <c r="AG417" s="216"/>
      <c r="AH417" s="216"/>
      <c r="AI417" s="216"/>
      <c r="AJ417" s="216"/>
      <c r="AK417" s="216"/>
      <c r="AL417" s="216"/>
    </row>
    <row r="418" spans="1:38" ht="16" x14ac:dyDescent="0.2">
      <c r="A418" s="216"/>
      <c r="B418" s="216"/>
      <c r="C418" s="216"/>
      <c r="D418" s="216"/>
      <c r="E418" s="216"/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  <c r="AA418" s="216"/>
      <c r="AB418" s="216"/>
      <c r="AC418" s="216"/>
      <c r="AD418" s="216"/>
      <c r="AE418" s="216"/>
      <c r="AF418" s="216"/>
      <c r="AG418" s="216"/>
      <c r="AH418" s="216"/>
      <c r="AI418" s="216"/>
      <c r="AJ418" s="216"/>
      <c r="AK418" s="216"/>
      <c r="AL418" s="216"/>
    </row>
    <row r="419" spans="1:38" ht="16" x14ac:dyDescent="0.2">
      <c r="A419" s="216"/>
      <c r="B419" s="216"/>
      <c r="C419" s="216"/>
      <c r="D419" s="216"/>
      <c r="E419" s="216"/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  <c r="AA419" s="216"/>
      <c r="AB419" s="216"/>
      <c r="AC419" s="216"/>
      <c r="AD419" s="216"/>
      <c r="AE419" s="216"/>
      <c r="AF419" s="216"/>
      <c r="AG419" s="216"/>
      <c r="AH419" s="216"/>
      <c r="AI419" s="216"/>
      <c r="AJ419" s="216"/>
      <c r="AK419" s="216"/>
      <c r="AL419" s="216"/>
    </row>
    <row r="420" spans="1:38" ht="16" x14ac:dyDescent="0.2">
      <c r="A420" s="216"/>
      <c r="B420" s="216"/>
      <c r="C420" s="216"/>
      <c r="D420" s="216"/>
      <c r="E420" s="216"/>
      <c r="F420" s="216"/>
      <c r="G420" s="216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216"/>
    </row>
    <row r="421" spans="1:38" ht="16" x14ac:dyDescent="0.2">
      <c r="A421" s="216"/>
      <c r="B421" s="216"/>
      <c r="C421" s="216"/>
      <c r="D421" s="216"/>
      <c r="E421" s="216"/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  <c r="AA421" s="216"/>
      <c r="AB421" s="216"/>
      <c r="AC421" s="216"/>
      <c r="AD421" s="216"/>
      <c r="AE421" s="216"/>
      <c r="AF421" s="216"/>
      <c r="AG421" s="216"/>
      <c r="AH421" s="216"/>
      <c r="AI421" s="216"/>
      <c r="AJ421" s="216"/>
      <c r="AK421" s="216"/>
      <c r="AL421" s="216"/>
    </row>
    <row r="422" spans="1:38" ht="16" x14ac:dyDescent="0.2">
      <c r="A422" s="216"/>
      <c r="B422" s="216"/>
      <c r="C422" s="216"/>
      <c r="D422" s="216"/>
      <c r="E422" s="216"/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  <c r="AA422" s="216"/>
      <c r="AB422" s="216"/>
      <c r="AC422" s="216"/>
      <c r="AD422" s="216"/>
      <c r="AE422" s="216"/>
      <c r="AF422" s="216"/>
      <c r="AG422" s="216"/>
      <c r="AH422" s="216"/>
      <c r="AI422" s="216"/>
      <c r="AJ422" s="216"/>
      <c r="AK422" s="216"/>
      <c r="AL422" s="216"/>
    </row>
    <row r="423" spans="1:38" ht="16" x14ac:dyDescent="0.2">
      <c r="A423" s="216"/>
      <c r="B423" s="216"/>
      <c r="C423" s="216"/>
      <c r="D423" s="216"/>
      <c r="E423" s="216"/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  <c r="AA423" s="216"/>
      <c r="AB423" s="216"/>
      <c r="AC423" s="216"/>
      <c r="AD423" s="216"/>
      <c r="AE423" s="216"/>
      <c r="AF423" s="216"/>
      <c r="AG423" s="216"/>
      <c r="AH423" s="216"/>
      <c r="AI423" s="216"/>
      <c r="AJ423" s="216"/>
      <c r="AK423" s="216"/>
      <c r="AL423" s="216"/>
    </row>
    <row r="424" spans="1:38" ht="16" x14ac:dyDescent="0.2">
      <c r="A424" s="216"/>
      <c r="B424" s="216"/>
      <c r="C424" s="216"/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  <c r="AA424" s="216"/>
      <c r="AB424" s="216"/>
      <c r="AC424" s="216"/>
      <c r="AD424" s="216"/>
      <c r="AE424" s="216"/>
      <c r="AF424" s="216"/>
      <c r="AG424" s="216"/>
      <c r="AH424" s="216"/>
      <c r="AI424" s="216"/>
      <c r="AJ424" s="216"/>
      <c r="AK424" s="216"/>
      <c r="AL424" s="216"/>
    </row>
    <row r="425" spans="1:38" ht="16" x14ac:dyDescent="0.2">
      <c r="A425" s="216"/>
      <c r="B425" s="216"/>
      <c r="C425" s="216"/>
      <c r="D425" s="216"/>
      <c r="E425" s="216"/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  <c r="AA425" s="216"/>
      <c r="AB425" s="216"/>
      <c r="AC425" s="216"/>
      <c r="AD425" s="216"/>
      <c r="AE425" s="216"/>
      <c r="AF425" s="216"/>
      <c r="AG425" s="216"/>
      <c r="AH425" s="216"/>
      <c r="AI425" s="216"/>
      <c r="AJ425" s="216"/>
      <c r="AK425" s="216"/>
      <c r="AL425" s="216"/>
    </row>
    <row r="426" spans="1:38" ht="16" x14ac:dyDescent="0.2">
      <c r="A426" s="216"/>
      <c r="B426" s="216"/>
      <c r="C426" s="216"/>
      <c r="D426" s="216"/>
      <c r="E426" s="216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  <c r="AA426" s="216"/>
      <c r="AB426" s="216"/>
      <c r="AC426" s="216"/>
      <c r="AD426" s="216"/>
      <c r="AE426" s="216"/>
      <c r="AF426" s="216"/>
      <c r="AG426" s="216"/>
      <c r="AH426" s="216"/>
      <c r="AI426" s="216"/>
      <c r="AJ426" s="216"/>
      <c r="AK426" s="216"/>
      <c r="AL426" s="216"/>
    </row>
    <row r="427" spans="1:38" ht="16" x14ac:dyDescent="0.2">
      <c r="A427" s="216"/>
      <c r="B427" s="216"/>
      <c r="C427" s="216"/>
      <c r="D427" s="216"/>
      <c r="E427" s="216"/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  <c r="AA427" s="216"/>
      <c r="AB427" s="216"/>
      <c r="AC427" s="216"/>
      <c r="AD427" s="216"/>
      <c r="AE427" s="216"/>
      <c r="AF427" s="216"/>
      <c r="AG427" s="216"/>
      <c r="AH427" s="216"/>
      <c r="AI427" s="216"/>
      <c r="AJ427" s="216"/>
      <c r="AK427" s="216"/>
      <c r="AL427" s="216"/>
    </row>
    <row r="428" spans="1:38" ht="16" x14ac:dyDescent="0.2">
      <c r="A428" s="216"/>
      <c r="B428" s="216"/>
      <c r="C428" s="216"/>
      <c r="D428" s="216"/>
      <c r="E428" s="216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216"/>
    </row>
    <row r="429" spans="1:38" ht="16" x14ac:dyDescent="0.2">
      <c r="A429" s="216"/>
      <c r="B429" s="216"/>
      <c r="C429" s="216"/>
      <c r="D429" s="216"/>
      <c r="E429" s="216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216"/>
    </row>
    <row r="430" spans="1:38" ht="16" x14ac:dyDescent="0.2">
      <c r="A430" s="216"/>
      <c r="B430" s="216"/>
      <c r="C430" s="216"/>
      <c r="D430" s="216"/>
      <c r="E430" s="216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  <c r="AA430" s="216"/>
      <c r="AB430" s="216"/>
      <c r="AC430" s="216"/>
      <c r="AD430" s="216"/>
      <c r="AE430" s="216"/>
      <c r="AF430" s="216"/>
      <c r="AG430" s="216"/>
      <c r="AH430" s="216"/>
      <c r="AI430" s="216"/>
      <c r="AJ430" s="216"/>
      <c r="AK430" s="216"/>
      <c r="AL430" s="216"/>
    </row>
    <row r="431" spans="1:38" ht="16" x14ac:dyDescent="0.2">
      <c r="A431" s="216"/>
      <c r="B431" s="216"/>
      <c r="C431" s="216"/>
      <c r="D431" s="216"/>
      <c r="E431" s="216"/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  <c r="AA431" s="216"/>
      <c r="AB431" s="216"/>
      <c r="AC431" s="216"/>
      <c r="AD431" s="216"/>
      <c r="AE431" s="216"/>
      <c r="AF431" s="216"/>
      <c r="AG431" s="216"/>
      <c r="AH431" s="216"/>
      <c r="AI431" s="216"/>
      <c r="AJ431" s="216"/>
      <c r="AK431" s="216"/>
      <c r="AL431" s="216"/>
    </row>
    <row r="432" spans="1:38" ht="16" x14ac:dyDescent="0.2">
      <c r="A432" s="216"/>
      <c r="B432" s="216"/>
      <c r="C432" s="216"/>
      <c r="D432" s="216"/>
      <c r="E432" s="216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  <c r="AA432" s="216"/>
      <c r="AB432" s="216"/>
      <c r="AC432" s="216"/>
      <c r="AD432" s="216"/>
      <c r="AE432" s="216"/>
      <c r="AF432" s="216"/>
      <c r="AG432" s="216"/>
      <c r="AH432" s="216"/>
      <c r="AI432" s="216"/>
      <c r="AJ432" s="216"/>
      <c r="AK432" s="216"/>
      <c r="AL432" s="216"/>
    </row>
    <row r="433" spans="1:38" ht="16" x14ac:dyDescent="0.2">
      <c r="A433" s="216"/>
      <c r="B433" s="216"/>
      <c r="C433" s="216"/>
      <c r="D433" s="216"/>
      <c r="E433" s="216"/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  <c r="AA433" s="216"/>
      <c r="AB433" s="216"/>
      <c r="AC433" s="216"/>
      <c r="AD433" s="216"/>
      <c r="AE433" s="216"/>
      <c r="AF433" s="216"/>
      <c r="AG433" s="216"/>
      <c r="AH433" s="216"/>
      <c r="AI433" s="216"/>
      <c r="AJ433" s="216"/>
      <c r="AK433" s="216"/>
      <c r="AL433" s="216"/>
    </row>
    <row r="434" spans="1:38" ht="16" x14ac:dyDescent="0.2">
      <c r="A434" s="216"/>
      <c r="B434" s="216"/>
      <c r="C434" s="216"/>
      <c r="D434" s="216"/>
      <c r="E434" s="216"/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  <c r="AA434" s="216"/>
      <c r="AB434" s="216"/>
      <c r="AC434" s="216"/>
      <c r="AD434" s="216"/>
      <c r="AE434" s="216"/>
      <c r="AF434" s="216"/>
      <c r="AG434" s="216"/>
      <c r="AH434" s="216"/>
      <c r="AI434" s="216"/>
      <c r="AJ434" s="216"/>
      <c r="AK434" s="216"/>
      <c r="AL434" s="216"/>
    </row>
    <row r="435" spans="1:38" ht="16" x14ac:dyDescent="0.2">
      <c r="A435" s="216"/>
      <c r="B435" s="216"/>
      <c r="C435" s="216"/>
      <c r="D435" s="216"/>
      <c r="E435" s="216"/>
      <c r="F435" s="216"/>
      <c r="G435" s="216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  <c r="AA435" s="216"/>
      <c r="AB435" s="216"/>
      <c r="AC435" s="216"/>
      <c r="AD435" s="216"/>
      <c r="AE435" s="216"/>
      <c r="AF435" s="216"/>
      <c r="AG435" s="216"/>
      <c r="AH435" s="216"/>
      <c r="AI435" s="216"/>
      <c r="AJ435" s="216"/>
      <c r="AK435" s="216"/>
      <c r="AL435" s="216"/>
    </row>
    <row r="436" spans="1:38" ht="16" x14ac:dyDescent="0.2">
      <c r="A436" s="216"/>
      <c r="B436" s="216"/>
      <c r="C436" s="216"/>
      <c r="D436" s="216"/>
      <c r="E436" s="216"/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  <c r="AA436" s="216"/>
      <c r="AB436" s="216"/>
      <c r="AC436" s="216"/>
      <c r="AD436" s="216"/>
      <c r="AE436" s="216"/>
      <c r="AF436" s="216"/>
      <c r="AG436" s="216"/>
      <c r="AH436" s="216"/>
      <c r="AI436" s="216"/>
      <c r="AJ436" s="216"/>
      <c r="AK436" s="216"/>
      <c r="AL436" s="216"/>
    </row>
    <row r="437" spans="1:38" ht="16" x14ac:dyDescent="0.2">
      <c r="A437" s="216"/>
      <c r="B437" s="216"/>
      <c r="C437" s="216"/>
      <c r="D437" s="216"/>
      <c r="E437" s="216"/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  <c r="AA437" s="216"/>
      <c r="AB437" s="216"/>
      <c r="AC437" s="216"/>
      <c r="AD437" s="216"/>
      <c r="AE437" s="216"/>
      <c r="AF437" s="216"/>
      <c r="AG437" s="216"/>
      <c r="AH437" s="216"/>
      <c r="AI437" s="216"/>
      <c r="AJ437" s="216"/>
      <c r="AK437" s="216"/>
      <c r="AL437" s="216"/>
    </row>
    <row r="438" spans="1:38" ht="16" x14ac:dyDescent="0.2">
      <c r="A438" s="216"/>
      <c r="B438" s="216"/>
      <c r="C438" s="216"/>
      <c r="D438" s="216"/>
      <c r="E438" s="216"/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  <c r="AA438" s="216"/>
      <c r="AB438" s="216"/>
      <c r="AC438" s="216"/>
      <c r="AD438" s="216"/>
      <c r="AE438" s="216"/>
      <c r="AF438" s="216"/>
      <c r="AG438" s="216"/>
      <c r="AH438" s="216"/>
      <c r="AI438" s="216"/>
      <c r="AJ438" s="216"/>
      <c r="AK438" s="216"/>
      <c r="AL438" s="216"/>
    </row>
    <row r="439" spans="1:38" ht="16" x14ac:dyDescent="0.2">
      <c r="A439" s="216"/>
      <c r="B439" s="216"/>
      <c r="C439" s="216"/>
      <c r="D439" s="216"/>
      <c r="E439" s="216"/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  <c r="AA439" s="216"/>
      <c r="AB439" s="216"/>
      <c r="AC439" s="216"/>
      <c r="AD439" s="216"/>
      <c r="AE439" s="216"/>
      <c r="AF439" s="216"/>
      <c r="AG439" s="216"/>
      <c r="AH439" s="216"/>
      <c r="AI439" s="216"/>
      <c r="AJ439" s="216"/>
      <c r="AK439" s="216"/>
      <c r="AL439" s="216"/>
    </row>
    <row r="440" spans="1:38" ht="16" x14ac:dyDescent="0.2">
      <c r="A440" s="216"/>
      <c r="B440" s="216"/>
      <c r="C440" s="216"/>
      <c r="D440" s="216"/>
      <c r="E440" s="216"/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  <c r="AA440" s="216"/>
      <c r="AB440" s="216"/>
      <c r="AC440" s="216"/>
      <c r="AD440" s="216"/>
      <c r="AE440" s="216"/>
      <c r="AF440" s="216"/>
      <c r="AG440" s="216"/>
      <c r="AH440" s="216"/>
      <c r="AI440" s="216"/>
      <c r="AJ440" s="216"/>
      <c r="AK440" s="216"/>
      <c r="AL440" s="216"/>
    </row>
    <row r="441" spans="1:38" ht="16" x14ac:dyDescent="0.2">
      <c r="A441" s="216"/>
      <c r="B441" s="216"/>
      <c r="C441" s="216"/>
      <c r="D441" s="216"/>
      <c r="E441" s="216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  <c r="AA441" s="216"/>
      <c r="AB441" s="216"/>
      <c r="AC441" s="216"/>
      <c r="AD441" s="216"/>
      <c r="AE441" s="216"/>
      <c r="AF441" s="216"/>
      <c r="AG441" s="216"/>
      <c r="AH441" s="216"/>
      <c r="AI441" s="216"/>
      <c r="AJ441" s="216"/>
      <c r="AK441" s="216"/>
      <c r="AL441" s="216"/>
    </row>
    <row r="442" spans="1:38" ht="16" x14ac:dyDescent="0.2">
      <c r="A442" s="216"/>
      <c r="B442" s="216"/>
      <c r="C442" s="216"/>
      <c r="D442" s="216"/>
      <c r="E442" s="216"/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  <c r="AA442" s="216"/>
      <c r="AB442" s="216"/>
      <c r="AC442" s="216"/>
      <c r="AD442" s="216"/>
      <c r="AE442" s="216"/>
      <c r="AF442" s="216"/>
      <c r="AG442" s="216"/>
      <c r="AH442" s="216"/>
      <c r="AI442" s="216"/>
      <c r="AJ442" s="216"/>
      <c r="AK442" s="216"/>
      <c r="AL442" s="216"/>
    </row>
    <row r="443" spans="1:38" ht="16" x14ac:dyDescent="0.2">
      <c r="A443" s="216"/>
      <c r="B443" s="216"/>
      <c r="C443" s="216"/>
      <c r="D443" s="216"/>
      <c r="E443" s="216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  <c r="AA443" s="216"/>
      <c r="AB443" s="216"/>
      <c r="AC443" s="216"/>
      <c r="AD443" s="216"/>
      <c r="AE443" s="216"/>
      <c r="AF443" s="216"/>
      <c r="AG443" s="216"/>
      <c r="AH443" s="216"/>
      <c r="AI443" s="216"/>
      <c r="AJ443" s="216"/>
      <c r="AK443" s="216"/>
      <c r="AL443" s="216"/>
    </row>
    <row r="444" spans="1:38" ht="16" x14ac:dyDescent="0.2">
      <c r="A444" s="216"/>
      <c r="B444" s="216"/>
      <c r="C444" s="216"/>
      <c r="D444" s="216"/>
      <c r="E444" s="216"/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  <c r="AA444" s="216"/>
      <c r="AB444" s="216"/>
      <c r="AC444" s="216"/>
      <c r="AD444" s="216"/>
      <c r="AE444" s="216"/>
      <c r="AF444" s="216"/>
      <c r="AG444" s="216"/>
      <c r="AH444" s="216"/>
      <c r="AI444" s="216"/>
      <c r="AJ444" s="216"/>
      <c r="AK444" s="216"/>
      <c r="AL444" s="216"/>
    </row>
    <row r="445" spans="1:38" ht="16" x14ac:dyDescent="0.2">
      <c r="A445" s="216"/>
      <c r="B445" s="216"/>
      <c r="C445" s="216"/>
      <c r="D445" s="216"/>
      <c r="E445" s="216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  <c r="AA445" s="216"/>
      <c r="AB445" s="216"/>
      <c r="AC445" s="216"/>
      <c r="AD445" s="216"/>
      <c r="AE445" s="216"/>
      <c r="AF445" s="216"/>
      <c r="AG445" s="216"/>
      <c r="AH445" s="216"/>
      <c r="AI445" s="216"/>
      <c r="AJ445" s="216"/>
      <c r="AK445" s="216"/>
      <c r="AL445" s="216"/>
    </row>
    <row r="446" spans="1:38" ht="16" x14ac:dyDescent="0.2">
      <c r="A446" s="216"/>
      <c r="B446" s="216"/>
      <c r="C446" s="216"/>
      <c r="D446" s="216"/>
      <c r="E446" s="216"/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  <c r="AA446" s="216"/>
      <c r="AB446" s="216"/>
      <c r="AC446" s="216"/>
      <c r="AD446" s="216"/>
      <c r="AE446" s="216"/>
      <c r="AF446" s="216"/>
      <c r="AG446" s="216"/>
      <c r="AH446" s="216"/>
      <c r="AI446" s="216"/>
      <c r="AJ446" s="216"/>
      <c r="AK446" s="216"/>
      <c r="AL446" s="216"/>
    </row>
    <row r="447" spans="1:38" ht="16" x14ac:dyDescent="0.2">
      <c r="A447" s="216"/>
      <c r="B447" s="216"/>
      <c r="C447" s="216"/>
      <c r="D447" s="216"/>
      <c r="E447" s="216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  <c r="AA447" s="216"/>
      <c r="AB447" s="216"/>
      <c r="AC447" s="216"/>
      <c r="AD447" s="216"/>
      <c r="AE447" s="216"/>
      <c r="AF447" s="216"/>
      <c r="AG447" s="216"/>
      <c r="AH447" s="216"/>
      <c r="AI447" s="216"/>
      <c r="AJ447" s="216"/>
      <c r="AK447" s="216"/>
      <c r="AL447" s="216"/>
    </row>
    <row r="448" spans="1:38" ht="16" x14ac:dyDescent="0.2">
      <c r="A448" s="216"/>
      <c r="B448" s="216"/>
      <c r="C448" s="216"/>
      <c r="D448" s="216"/>
      <c r="E448" s="216"/>
      <c r="F448" s="216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  <c r="AA448" s="216"/>
      <c r="AB448" s="216"/>
      <c r="AC448" s="216"/>
      <c r="AD448" s="216"/>
      <c r="AE448" s="216"/>
      <c r="AF448" s="216"/>
      <c r="AG448" s="216"/>
      <c r="AH448" s="216"/>
      <c r="AI448" s="216"/>
      <c r="AJ448" s="216"/>
      <c r="AK448" s="216"/>
      <c r="AL448" s="216"/>
    </row>
    <row r="449" spans="1:38" ht="16" x14ac:dyDescent="0.2">
      <c r="A449" s="216"/>
      <c r="B449" s="216"/>
      <c r="C449" s="216"/>
      <c r="D449" s="216"/>
      <c r="E449" s="216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16"/>
      <c r="AH449" s="216"/>
      <c r="AI449" s="216"/>
      <c r="AJ449" s="216"/>
      <c r="AK449" s="216"/>
      <c r="AL449" s="216"/>
    </row>
    <row r="450" spans="1:38" ht="16" x14ac:dyDescent="0.2">
      <c r="A450" s="216"/>
      <c r="B450" s="216"/>
      <c r="C450" s="216"/>
      <c r="D450" s="216"/>
      <c r="E450" s="216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  <c r="AA450" s="216"/>
      <c r="AB450" s="216"/>
      <c r="AC450" s="216"/>
      <c r="AD450" s="216"/>
      <c r="AE450" s="216"/>
      <c r="AF450" s="216"/>
      <c r="AG450" s="216"/>
      <c r="AH450" s="216"/>
      <c r="AI450" s="216"/>
      <c r="AJ450" s="216"/>
      <c r="AK450" s="216"/>
      <c r="AL450" s="216"/>
    </row>
    <row r="451" spans="1:38" ht="16" x14ac:dyDescent="0.2">
      <c r="A451" s="216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  <c r="AA451" s="216"/>
      <c r="AB451" s="216"/>
      <c r="AC451" s="216"/>
      <c r="AD451" s="216"/>
      <c r="AE451" s="216"/>
      <c r="AF451" s="216"/>
      <c r="AG451" s="216"/>
      <c r="AH451" s="216"/>
      <c r="AI451" s="216"/>
      <c r="AJ451" s="216"/>
      <c r="AK451" s="216"/>
      <c r="AL451" s="216"/>
    </row>
    <row r="452" spans="1:38" ht="16" x14ac:dyDescent="0.2">
      <c r="A452" s="216"/>
      <c r="B452" s="216"/>
      <c r="C452" s="216"/>
      <c r="D452" s="216"/>
      <c r="E452" s="216"/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  <c r="AA452" s="216"/>
      <c r="AB452" s="216"/>
      <c r="AC452" s="216"/>
      <c r="AD452" s="216"/>
      <c r="AE452" s="216"/>
      <c r="AF452" s="216"/>
      <c r="AG452" s="216"/>
      <c r="AH452" s="216"/>
      <c r="AI452" s="216"/>
      <c r="AJ452" s="216"/>
      <c r="AK452" s="216"/>
      <c r="AL452" s="216"/>
    </row>
    <row r="453" spans="1:38" ht="16" x14ac:dyDescent="0.2">
      <c r="A453" s="216"/>
      <c r="B453" s="216"/>
      <c r="C453" s="216"/>
      <c r="D453" s="216"/>
      <c r="E453" s="216"/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  <c r="AA453" s="216"/>
      <c r="AB453" s="216"/>
      <c r="AC453" s="216"/>
      <c r="AD453" s="216"/>
      <c r="AE453" s="216"/>
      <c r="AF453" s="216"/>
      <c r="AG453" s="216"/>
      <c r="AH453" s="216"/>
      <c r="AI453" s="216"/>
      <c r="AJ453" s="216"/>
      <c r="AK453" s="216"/>
      <c r="AL453" s="216"/>
    </row>
    <row r="454" spans="1:38" ht="16" x14ac:dyDescent="0.2">
      <c r="A454" s="216"/>
      <c r="B454" s="216"/>
      <c r="C454" s="216"/>
      <c r="D454" s="216"/>
      <c r="E454" s="216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  <c r="AJ454" s="216"/>
      <c r="AK454" s="216"/>
      <c r="AL454" s="216"/>
    </row>
    <row r="455" spans="1:38" ht="16" x14ac:dyDescent="0.2">
      <c r="A455" s="216"/>
      <c r="B455" s="216"/>
      <c r="C455" s="216"/>
      <c r="D455" s="216"/>
      <c r="E455" s="216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  <c r="AA455" s="216"/>
      <c r="AB455" s="216"/>
      <c r="AC455" s="216"/>
      <c r="AD455" s="216"/>
      <c r="AE455" s="216"/>
      <c r="AF455" s="216"/>
      <c r="AG455" s="216"/>
      <c r="AH455" s="216"/>
      <c r="AI455" s="216"/>
      <c r="AJ455" s="216"/>
      <c r="AK455" s="216"/>
      <c r="AL455" s="216"/>
    </row>
    <row r="456" spans="1:38" ht="16" x14ac:dyDescent="0.2">
      <c r="A456" s="216"/>
      <c r="B456" s="216"/>
      <c r="C456" s="216"/>
      <c r="D456" s="216"/>
      <c r="E456" s="216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  <c r="AA456" s="216"/>
      <c r="AB456" s="216"/>
      <c r="AC456" s="216"/>
      <c r="AD456" s="216"/>
      <c r="AE456" s="216"/>
      <c r="AF456" s="216"/>
      <c r="AG456" s="216"/>
      <c r="AH456" s="216"/>
      <c r="AI456" s="216"/>
      <c r="AJ456" s="216"/>
      <c r="AK456" s="216"/>
      <c r="AL456" s="216"/>
    </row>
    <row r="457" spans="1:38" ht="16" x14ac:dyDescent="0.2">
      <c r="A457" s="216"/>
      <c r="B457" s="216"/>
      <c r="C457" s="216"/>
      <c r="D457" s="216"/>
      <c r="E457" s="216"/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  <c r="AA457" s="216"/>
      <c r="AB457" s="216"/>
      <c r="AC457" s="216"/>
      <c r="AD457" s="216"/>
      <c r="AE457" s="216"/>
      <c r="AF457" s="216"/>
      <c r="AG457" s="216"/>
      <c r="AH457" s="216"/>
      <c r="AI457" s="216"/>
      <c r="AJ457" s="216"/>
      <c r="AK457" s="216"/>
      <c r="AL457" s="216"/>
    </row>
    <row r="458" spans="1:38" ht="16" x14ac:dyDescent="0.2">
      <c r="A458" s="216"/>
      <c r="B458" s="216"/>
      <c r="C458" s="216"/>
      <c r="D458" s="216"/>
      <c r="E458" s="216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  <c r="AA458" s="216"/>
      <c r="AB458" s="216"/>
      <c r="AC458" s="216"/>
      <c r="AD458" s="216"/>
      <c r="AE458" s="216"/>
      <c r="AF458" s="216"/>
      <c r="AG458" s="216"/>
      <c r="AH458" s="216"/>
      <c r="AI458" s="216"/>
      <c r="AJ458" s="216"/>
      <c r="AK458" s="216"/>
      <c r="AL458" s="216"/>
    </row>
    <row r="459" spans="1:38" ht="16" x14ac:dyDescent="0.2">
      <c r="A459" s="216"/>
      <c r="B459" s="216"/>
      <c r="C459" s="216"/>
      <c r="D459" s="216"/>
      <c r="E459" s="216"/>
      <c r="F459" s="216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  <c r="AA459" s="216"/>
      <c r="AB459" s="216"/>
      <c r="AC459" s="216"/>
      <c r="AD459" s="216"/>
      <c r="AE459" s="216"/>
      <c r="AF459" s="216"/>
      <c r="AG459" s="216"/>
      <c r="AH459" s="216"/>
      <c r="AI459" s="216"/>
      <c r="AJ459" s="216"/>
      <c r="AK459" s="216"/>
      <c r="AL459" s="216"/>
    </row>
    <row r="460" spans="1:38" ht="16" x14ac:dyDescent="0.2">
      <c r="A460" s="216"/>
      <c r="B460" s="216"/>
      <c r="C460" s="216"/>
      <c r="D460" s="216"/>
      <c r="E460" s="216"/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  <c r="AA460" s="216"/>
      <c r="AB460" s="216"/>
      <c r="AC460" s="216"/>
      <c r="AD460" s="216"/>
      <c r="AE460" s="216"/>
      <c r="AF460" s="216"/>
      <c r="AG460" s="216"/>
      <c r="AH460" s="216"/>
      <c r="AI460" s="216"/>
      <c r="AJ460" s="216"/>
      <c r="AK460" s="216"/>
      <c r="AL460" s="216"/>
    </row>
    <row r="461" spans="1:38" ht="16" x14ac:dyDescent="0.2">
      <c r="A461" s="216"/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  <c r="AA461" s="216"/>
      <c r="AB461" s="216"/>
      <c r="AC461" s="216"/>
      <c r="AD461" s="216"/>
      <c r="AE461" s="216"/>
      <c r="AF461" s="216"/>
      <c r="AG461" s="216"/>
      <c r="AH461" s="216"/>
      <c r="AI461" s="216"/>
      <c r="AJ461" s="216"/>
      <c r="AK461" s="216"/>
      <c r="AL461" s="216"/>
    </row>
    <row r="462" spans="1:38" ht="16" x14ac:dyDescent="0.2">
      <c r="A462" s="216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  <c r="AA462" s="216"/>
      <c r="AB462" s="216"/>
      <c r="AC462" s="216"/>
      <c r="AD462" s="216"/>
      <c r="AE462" s="216"/>
      <c r="AF462" s="216"/>
      <c r="AG462" s="216"/>
      <c r="AH462" s="216"/>
      <c r="AI462" s="216"/>
      <c r="AJ462" s="216"/>
      <c r="AK462" s="216"/>
      <c r="AL462" s="216"/>
    </row>
    <row r="463" spans="1:38" ht="16" x14ac:dyDescent="0.2">
      <c r="A463" s="216"/>
      <c r="B463" s="216"/>
      <c r="C463" s="216"/>
      <c r="D463" s="216"/>
      <c r="E463" s="216"/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  <c r="AL463" s="216"/>
    </row>
    <row r="464" spans="1:38" ht="16" x14ac:dyDescent="0.2">
      <c r="A464" s="216"/>
      <c r="B464" s="216"/>
      <c r="C464" s="216"/>
      <c r="D464" s="216"/>
      <c r="E464" s="216"/>
      <c r="F464" s="216"/>
      <c r="G464" s="216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</row>
    <row r="465" spans="1:38" ht="16" x14ac:dyDescent="0.2">
      <c r="A465" s="216"/>
      <c r="B465" s="216"/>
      <c r="C465" s="216"/>
      <c r="D465" s="216"/>
      <c r="E465" s="216"/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</row>
    <row r="466" spans="1:38" ht="16" x14ac:dyDescent="0.2">
      <c r="A466" s="216"/>
      <c r="B466" s="216"/>
      <c r="C466" s="216"/>
      <c r="D466" s="216"/>
      <c r="E466" s="216"/>
      <c r="F466" s="216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</row>
    <row r="467" spans="1:38" ht="16" x14ac:dyDescent="0.2">
      <c r="A467" s="216"/>
      <c r="B467" s="216"/>
      <c r="C467" s="216"/>
      <c r="D467" s="216"/>
      <c r="E467" s="216"/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</row>
    <row r="468" spans="1:38" ht="16" x14ac:dyDescent="0.2">
      <c r="A468" s="216"/>
      <c r="B468" s="216"/>
      <c r="C468" s="216"/>
      <c r="D468" s="216"/>
      <c r="E468" s="216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</row>
    <row r="469" spans="1:38" ht="16" x14ac:dyDescent="0.2">
      <c r="A469" s="216"/>
      <c r="B469" s="216"/>
      <c r="C469" s="216"/>
      <c r="D469" s="216"/>
      <c r="E469" s="216"/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  <c r="AA469" s="216"/>
      <c r="AB469" s="216"/>
      <c r="AC469" s="216"/>
      <c r="AD469" s="216"/>
      <c r="AE469" s="216"/>
      <c r="AF469" s="216"/>
      <c r="AG469" s="216"/>
      <c r="AH469" s="216"/>
      <c r="AI469" s="216"/>
      <c r="AJ469" s="216"/>
      <c r="AK469" s="216"/>
      <c r="AL469" s="216"/>
    </row>
    <row r="470" spans="1:38" ht="16" x14ac:dyDescent="0.2">
      <c r="A470" s="216"/>
      <c r="B470" s="216"/>
      <c r="C470" s="216"/>
      <c r="D470" s="216"/>
      <c r="E470" s="216"/>
      <c r="F470" s="216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  <c r="AA470" s="216"/>
      <c r="AB470" s="216"/>
      <c r="AC470" s="216"/>
      <c r="AD470" s="216"/>
      <c r="AE470" s="216"/>
      <c r="AF470" s="216"/>
      <c r="AG470" s="216"/>
      <c r="AH470" s="216"/>
      <c r="AI470" s="216"/>
      <c r="AJ470" s="216"/>
      <c r="AK470" s="216"/>
      <c r="AL470" s="216"/>
    </row>
    <row r="471" spans="1:38" ht="16" x14ac:dyDescent="0.2">
      <c r="A471" s="216"/>
      <c r="B471" s="216"/>
      <c r="C471" s="216"/>
      <c r="D471" s="216"/>
      <c r="E471" s="216"/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  <c r="AA471" s="216"/>
      <c r="AB471" s="216"/>
      <c r="AC471" s="216"/>
      <c r="AD471" s="216"/>
      <c r="AE471" s="216"/>
      <c r="AF471" s="216"/>
      <c r="AG471" s="216"/>
      <c r="AH471" s="216"/>
      <c r="AI471" s="216"/>
      <c r="AJ471" s="216"/>
      <c r="AK471" s="216"/>
      <c r="AL471" s="216"/>
    </row>
    <row r="472" spans="1:38" ht="16" x14ac:dyDescent="0.2">
      <c r="A472" s="216"/>
      <c r="B472" s="216"/>
      <c r="C472" s="216"/>
      <c r="D472" s="216"/>
      <c r="E472" s="216"/>
      <c r="F472" s="216"/>
      <c r="G472" s="216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  <c r="AA472" s="216"/>
      <c r="AB472" s="216"/>
      <c r="AC472" s="216"/>
      <c r="AD472" s="216"/>
      <c r="AE472" s="216"/>
      <c r="AF472" s="216"/>
      <c r="AG472" s="216"/>
      <c r="AH472" s="216"/>
      <c r="AI472" s="216"/>
      <c r="AJ472" s="216"/>
      <c r="AK472" s="216"/>
      <c r="AL472" s="216"/>
    </row>
    <row r="473" spans="1:38" ht="16" x14ac:dyDescent="0.2">
      <c r="A473" s="216"/>
      <c r="B473" s="216"/>
      <c r="C473" s="216"/>
      <c r="D473" s="216"/>
      <c r="E473" s="216"/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  <c r="AA473" s="216"/>
      <c r="AB473" s="216"/>
      <c r="AC473" s="216"/>
      <c r="AD473" s="216"/>
      <c r="AE473" s="216"/>
      <c r="AF473" s="216"/>
      <c r="AG473" s="216"/>
      <c r="AH473" s="216"/>
      <c r="AI473" s="216"/>
      <c r="AJ473" s="216"/>
      <c r="AK473" s="216"/>
      <c r="AL473" s="216"/>
    </row>
    <row r="474" spans="1:38" ht="16" x14ac:dyDescent="0.2">
      <c r="A474" s="216"/>
      <c r="B474" s="216"/>
      <c r="C474" s="216"/>
      <c r="D474" s="216"/>
      <c r="E474" s="216"/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  <c r="AA474" s="216"/>
      <c r="AB474" s="216"/>
      <c r="AC474" s="216"/>
      <c r="AD474" s="216"/>
      <c r="AE474" s="216"/>
      <c r="AF474" s="216"/>
      <c r="AG474" s="216"/>
      <c r="AH474" s="216"/>
      <c r="AI474" s="216"/>
      <c r="AJ474" s="216"/>
      <c r="AK474" s="216"/>
      <c r="AL474" s="216"/>
    </row>
    <row r="475" spans="1:38" ht="16" x14ac:dyDescent="0.2">
      <c r="A475" s="216"/>
      <c r="B475" s="216"/>
      <c r="C475" s="216"/>
      <c r="D475" s="216"/>
      <c r="E475" s="216"/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  <c r="AA475" s="216"/>
      <c r="AB475" s="216"/>
      <c r="AC475" s="216"/>
      <c r="AD475" s="216"/>
      <c r="AE475" s="216"/>
      <c r="AF475" s="216"/>
      <c r="AG475" s="216"/>
      <c r="AH475" s="216"/>
      <c r="AI475" s="216"/>
      <c r="AJ475" s="216"/>
      <c r="AK475" s="216"/>
      <c r="AL475" s="216"/>
    </row>
    <row r="476" spans="1:38" ht="16" x14ac:dyDescent="0.2">
      <c r="A476" s="216"/>
      <c r="B476" s="216"/>
      <c r="C476" s="216"/>
      <c r="D476" s="216"/>
      <c r="E476" s="216"/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  <c r="AA476" s="216"/>
      <c r="AB476" s="216"/>
      <c r="AC476" s="216"/>
      <c r="AD476" s="216"/>
      <c r="AE476" s="216"/>
      <c r="AF476" s="216"/>
      <c r="AG476" s="216"/>
      <c r="AH476" s="216"/>
      <c r="AI476" s="216"/>
      <c r="AJ476" s="216"/>
      <c r="AK476" s="216"/>
      <c r="AL476" s="216"/>
    </row>
    <row r="477" spans="1:38" ht="16" x14ac:dyDescent="0.2">
      <c r="A477" s="216"/>
      <c r="B477" s="216"/>
      <c r="C477" s="216"/>
      <c r="D477" s="216"/>
      <c r="E477" s="216"/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  <c r="AA477" s="216"/>
      <c r="AB477" s="216"/>
      <c r="AC477" s="216"/>
      <c r="AD477" s="216"/>
      <c r="AE477" s="216"/>
      <c r="AF477" s="216"/>
      <c r="AG477" s="216"/>
      <c r="AH477" s="216"/>
      <c r="AI477" s="216"/>
      <c r="AJ477" s="216"/>
      <c r="AK477" s="216"/>
      <c r="AL477" s="216"/>
    </row>
    <row r="478" spans="1:38" ht="16" x14ac:dyDescent="0.2">
      <c r="A478" s="216"/>
      <c r="B478" s="216"/>
      <c r="C478" s="216"/>
      <c r="D478" s="216"/>
      <c r="E478" s="216"/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  <c r="AA478" s="216"/>
      <c r="AB478" s="216"/>
      <c r="AC478" s="216"/>
      <c r="AD478" s="216"/>
      <c r="AE478" s="216"/>
      <c r="AF478" s="216"/>
      <c r="AG478" s="216"/>
      <c r="AH478" s="216"/>
      <c r="AI478" s="216"/>
      <c r="AJ478" s="216"/>
      <c r="AK478" s="216"/>
      <c r="AL478" s="216"/>
    </row>
    <row r="479" spans="1:38" ht="16" x14ac:dyDescent="0.2">
      <c r="A479" s="216"/>
      <c r="B479" s="216"/>
      <c r="C479" s="216"/>
      <c r="D479" s="216"/>
      <c r="E479" s="216"/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  <c r="AL479" s="216"/>
    </row>
    <row r="480" spans="1:38" ht="16" x14ac:dyDescent="0.2">
      <c r="A480" s="216"/>
      <c r="B480" s="216"/>
      <c r="C480" s="216"/>
      <c r="D480" s="216"/>
      <c r="E480" s="216"/>
      <c r="F480" s="216"/>
      <c r="G480" s="216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  <c r="AL480" s="216"/>
    </row>
    <row r="481" spans="1:38" ht="16" x14ac:dyDescent="0.2">
      <c r="A481" s="216"/>
      <c r="B481" s="216"/>
      <c r="C481" s="216"/>
      <c r="D481" s="216"/>
      <c r="E481" s="216"/>
      <c r="F481" s="216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</row>
    <row r="482" spans="1:38" ht="16" x14ac:dyDescent="0.2">
      <c r="A482" s="216"/>
      <c r="B482" s="216"/>
      <c r="C482" s="216"/>
      <c r="D482" s="216"/>
      <c r="E482" s="216"/>
      <c r="F482" s="216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</row>
    <row r="483" spans="1:38" ht="16" x14ac:dyDescent="0.2">
      <c r="A483" s="216"/>
      <c r="B483" s="216"/>
      <c r="C483" s="216"/>
      <c r="D483" s="216"/>
      <c r="E483" s="216"/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</row>
    <row r="484" spans="1:38" ht="16" x14ac:dyDescent="0.2">
      <c r="A484" s="216"/>
      <c r="B484" s="216"/>
      <c r="C484" s="216"/>
      <c r="D484" s="216"/>
      <c r="E484" s="216"/>
      <c r="F484" s="216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</row>
    <row r="485" spans="1:38" ht="16" x14ac:dyDescent="0.2">
      <c r="A485" s="216"/>
      <c r="B485" s="216"/>
      <c r="C485" s="216"/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</row>
    <row r="486" spans="1:38" ht="16" x14ac:dyDescent="0.2">
      <c r="A486" s="216"/>
      <c r="B486" s="216"/>
      <c r="C486" s="216"/>
      <c r="D486" s="216"/>
      <c r="E486" s="216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</row>
    <row r="487" spans="1:38" ht="16" x14ac:dyDescent="0.2">
      <c r="A487" s="216"/>
      <c r="B487" s="216"/>
      <c r="C487" s="216"/>
      <c r="D487" s="216"/>
      <c r="E487" s="216"/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</row>
    <row r="488" spans="1:38" ht="16" x14ac:dyDescent="0.2">
      <c r="A488" s="216"/>
      <c r="B488" s="216"/>
      <c r="C488" s="216"/>
      <c r="D488" s="216"/>
      <c r="E488" s="216"/>
      <c r="F488" s="216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</row>
    <row r="489" spans="1:38" ht="16" x14ac:dyDescent="0.2">
      <c r="A489" s="216"/>
      <c r="B489" s="216"/>
      <c r="C489" s="216"/>
      <c r="D489" s="216"/>
      <c r="E489" s="216"/>
      <c r="F489" s="216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  <c r="AA489" s="216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  <c r="AL489" s="216"/>
    </row>
    <row r="490" spans="1:38" ht="16" x14ac:dyDescent="0.2">
      <c r="A490" s="216"/>
      <c r="B490" s="216"/>
      <c r="C490" s="216"/>
      <c r="D490" s="216"/>
      <c r="E490" s="216"/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  <c r="AA490" s="216"/>
      <c r="AB490" s="216"/>
      <c r="AC490" s="216"/>
      <c r="AD490" s="216"/>
      <c r="AE490" s="216"/>
      <c r="AF490" s="216"/>
      <c r="AG490" s="216"/>
      <c r="AH490" s="216"/>
      <c r="AI490" s="216"/>
      <c r="AJ490" s="216"/>
      <c r="AK490" s="216"/>
      <c r="AL490" s="216"/>
    </row>
    <row r="491" spans="1:38" ht="16" x14ac:dyDescent="0.2">
      <c r="A491" s="216"/>
      <c r="B491" s="216"/>
      <c r="C491" s="216"/>
      <c r="D491" s="216"/>
      <c r="E491" s="216"/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  <c r="AA491" s="216"/>
      <c r="AB491" s="216"/>
      <c r="AC491" s="216"/>
      <c r="AD491" s="216"/>
      <c r="AE491" s="216"/>
      <c r="AF491" s="216"/>
      <c r="AG491" s="216"/>
      <c r="AH491" s="216"/>
      <c r="AI491" s="216"/>
      <c r="AJ491" s="216"/>
      <c r="AK491" s="216"/>
      <c r="AL491" s="216"/>
    </row>
    <row r="492" spans="1:38" ht="16" x14ac:dyDescent="0.2">
      <c r="A492" s="216"/>
      <c r="B492" s="216"/>
      <c r="C492" s="216"/>
      <c r="D492" s="216"/>
      <c r="E492" s="216"/>
      <c r="F492" s="216"/>
      <c r="G492" s="216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  <c r="AA492" s="216"/>
      <c r="AB492" s="216"/>
      <c r="AC492" s="216"/>
      <c r="AD492" s="216"/>
      <c r="AE492" s="216"/>
      <c r="AF492" s="216"/>
      <c r="AG492" s="216"/>
      <c r="AH492" s="216"/>
      <c r="AI492" s="216"/>
      <c r="AJ492" s="216"/>
      <c r="AK492" s="216"/>
      <c r="AL492" s="216"/>
    </row>
    <row r="493" spans="1:38" ht="16" x14ac:dyDescent="0.2">
      <c r="A493" s="216"/>
      <c r="B493" s="216"/>
      <c r="C493" s="216"/>
      <c r="D493" s="216"/>
      <c r="E493" s="216"/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  <c r="AA493" s="216"/>
      <c r="AB493" s="216"/>
      <c r="AC493" s="216"/>
      <c r="AD493" s="216"/>
      <c r="AE493" s="216"/>
      <c r="AF493" s="216"/>
      <c r="AG493" s="216"/>
      <c r="AH493" s="216"/>
      <c r="AI493" s="216"/>
      <c r="AJ493" s="216"/>
      <c r="AK493" s="216"/>
      <c r="AL493" s="216"/>
    </row>
    <row r="494" spans="1:38" ht="16" x14ac:dyDescent="0.2">
      <c r="A494" s="216"/>
      <c r="B494" s="216"/>
      <c r="C494" s="216"/>
      <c r="D494" s="216"/>
      <c r="E494" s="216"/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  <c r="AA494" s="216"/>
      <c r="AB494" s="216"/>
      <c r="AC494" s="216"/>
      <c r="AD494" s="216"/>
      <c r="AE494" s="216"/>
      <c r="AF494" s="216"/>
      <c r="AG494" s="216"/>
      <c r="AH494" s="216"/>
      <c r="AI494" s="216"/>
      <c r="AJ494" s="216"/>
      <c r="AK494" s="216"/>
      <c r="AL494" s="216"/>
    </row>
    <row r="495" spans="1:38" ht="16" x14ac:dyDescent="0.2">
      <c r="A495" s="216"/>
      <c r="B495" s="216"/>
      <c r="C495" s="216"/>
      <c r="D495" s="216"/>
      <c r="E495" s="216"/>
      <c r="F495" s="216"/>
      <c r="G495" s="216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  <c r="AA495" s="216"/>
      <c r="AB495" s="216"/>
      <c r="AC495" s="216"/>
      <c r="AD495" s="216"/>
      <c r="AE495" s="216"/>
      <c r="AF495" s="216"/>
      <c r="AG495" s="216"/>
      <c r="AH495" s="216"/>
      <c r="AI495" s="216"/>
      <c r="AJ495" s="216"/>
      <c r="AK495" s="216"/>
      <c r="AL495" s="216"/>
    </row>
    <row r="496" spans="1:38" ht="16" x14ac:dyDescent="0.2">
      <c r="A496" s="216"/>
      <c r="B496" s="216"/>
      <c r="C496" s="216"/>
      <c r="D496" s="216"/>
      <c r="E496" s="216"/>
      <c r="F496" s="216"/>
      <c r="G496" s="216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  <c r="AA496" s="216"/>
      <c r="AB496" s="216"/>
      <c r="AC496" s="216"/>
      <c r="AD496" s="216"/>
      <c r="AE496" s="216"/>
      <c r="AF496" s="216"/>
      <c r="AG496" s="216"/>
      <c r="AH496" s="216"/>
      <c r="AI496" s="216"/>
      <c r="AJ496" s="216"/>
      <c r="AK496" s="216"/>
      <c r="AL496" s="216"/>
    </row>
    <row r="497" spans="1:38" ht="16" x14ac:dyDescent="0.2">
      <c r="A497" s="216"/>
      <c r="B497" s="216"/>
      <c r="C497" s="216"/>
      <c r="D497" s="216"/>
      <c r="E497" s="216"/>
      <c r="F497" s="216"/>
      <c r="G497" s="216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  <c r="AA497" s="216"/>
      <c r="AB497" s="216"/>
      <c r="AC497" s="216"/>
      <c r="AD497" s="216"/>
      <c r="AE497" s="216"/>
      <c r="AF497" s="216"/>
      <c r="AG497" s="216"/>
      <c r="AH497" s="216"/>
      <c r="AI497" s="216"/>
      <c r="AJ497" s="216"/>
      <c r="AK497" s="216"/>
      <c r="AL497" s="216"/>
    </row>
    <row r="498" spans="1:38" ht="16" x14ac:dyDescent="0.2">
      <c r="A498" s="216"/>
      <c r="B498" s="216"/>
      <c r="C498" s="216"/>
      <c r="D498" s="216"/>
      <c r="E498" s="216"/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  <c r="AA498" s="216"/>
      <c r="AB498" s="216"/>
      <c r="AC498" s="216"/>
      <c r="AD498" s="216"/>
      <c r="AE498" s="216"/>
      <c r="AF498" s="216"/>
      <c r="AG498" s="216"/>
      <c r="AH498" s="216"/>
      <c r="AI498" s="216"/>
      <c r="AJ498" s="216"/>
      <c r="AK498" s="216"/>
      <c r="AL498" s="216"/>
    </row>
    <row r="499" spans="1:38" ht="16" x14ac:dyDescent="0.2">
      <c r="A499" s="216"/>
      <c r="B499" s="216"/>
      <c r="C499" s="216"/>
      <c r="D499" s="216"/>
      <c r="E499" s="216"/>
      <c r="F499" s="216"/>
      <c r="G499" s="216"/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  <c r="AA499" s="216"/>
      <c r="AB499" s="216"/>
      <c r="AC499" s="216"/>
      <c r="AD499" s="216"/>
      <c r="AE499" s="216"/>
      <c r="AF499" s="216"/>
      <c r="AG499" s="216"/>
      <c r="AH499" s="216"/>
      <c r="AI499" s="216"/>
      <c r="AJ499" s="216"/>
      <c r="AK499" s="216"/>
      <c r="AL499" s="216"/>
    </row>
    <row r="500" spans="1:38" ht="16" x14ac:dyDescent="0.2">
      <c r="A500" s="216"/>
      <c r="B500" s="216"/>
      <c r="C500" s="216"/>
      <c r="D500" s="216"/>
      <c r="E500" s="216"/>
      <c r="F500" s="216"/>
      <c r="G500" s="216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  <c r="AA500" s="216"/>
      <c r="AB500" s="216"/>
      <c r="AC500" s="216"/>
      <c r="AD500" s="216"/>
      <c r="AE500" s="216"/>
      <c r="AF500" s="216"/>
      <c r="AG500" s="216"/>
      <c r="AH500" s="216"/>
      <c r="AI500" s="216"/>
      <c r="AJ500" s="216"/>
      <c r="AK500" s="216"/>
      <c r="AL500" s="216"/>
    </row>
    <row r="501" spans="1:38" ht="16" x14ac:dyDescent="0.2">
      <c r="A501" s="216"/>
      <c r="B501" s="216"/>
      <c r="C501" s="216"/>
      <c r="D501" s="216"/>
      <c r="E501" s="216"/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  <c r="AA501" s="216"/>
      <c r="AB501" s="216"/>
      <c r="AC501" s="216"/>
      <c r="AD501" s="216"/>
      <c r="AE501" s="216"/>
      <c r="AF501" s="216"/>
      <c r="AG501" s="216"/>
      <c r="AH501" s="216"/>
      <c r="AI501" s="216"/>
      <c r="AJ501" s="216"/>
      <c r="AK501" s="216"/>
      <c r="AL501" s="216"/>
    </row>
    <row r="502" spans="1:38" ht="16" x14ac:dyDescent="0.2">
      <c r="A502" s="216"/>
      <c r="B502" s="216"/>
      <c r="C502" s="216"/>
      <c r="D502" s="216"/>
      <c r="E502" s="216"/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  <c r="AA502" s="216"/>
      <c r="AB502" s="216"/>
      <c r="AC502" s="216"/>
      <c r="AD502" s="216"/>
      <c r="AE502" s="216"/>
      <c r="AF502" s="216"/>
      <c r="AG502" s="216"/>
      <c r="AH502" s="216"/>
      <c r="AI502" s="216"/>
      <c r="AJ502" s="216"/>
      <c r="AK502" s="216"/>
      <c r="AL502" s="216"/>
    </row>
    <row r="503" spans="1:38" ht="16" x14ac:dyDescent="0.2">
      <c r="A503" s="216"/>
      <c r="B503" s="216"/>
      <c r="C503" s="216"/>
      <c r="D503" s="216"/>
      <c r="E503" s="216"/>
      <c r="F503" s="216"/>
      <c r="G503" s="216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  <c r="AA503" s="216"/>
      <c r="AB503" s="216"/>
      <c r="AC503" s="216"/>
      <c r="AD503" s="216"/>
      <c r="AE503" s="216"/>
      <c r="AF503" s="216"/>
      <c r="AG503" s="216"/>
      <c r="AH503" s="216"/>
      <c r="AI503" s="216"/>
      <c r="AJ503" s="216"/>
      <c r="AK503" s="216"/>
      <c r="AL503" s="216"/>
    </row>
    <row r="504" spans="1:38" ht="16" x14ac:dyDescent="0.2">
      <c r="A504" s="216"/>
      <c r="B504" s="216"/>
      <c r="C504" s="216"/>
      <c r="D504" s="216"/>
      <c r="E504" s="216"/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  <c r="AA504" s="216"/>
      <c r="AB504" s="216"/>
      <c r="AC504" s="216"/>
      <c r="AD504" s="216"/>
      <c r="AE504" s="216"/>
      <c r="AF504" s="216"/>
      <c r="AG504" s="216"/>
      <c r="AH504" s="216"/>
      <c r="AI504" s="216"/>
      <c r="AJ504" s="216"/>
      <c r="AK504" s="216"/>
      <c r="AL504" s="216"/>
    </row>
    <row r="505" spans="1:38" ht="16" x14ac:dyDescent="0.2">
      <c r="A505" s="216"/>
      <c r="B505" s="216"/>
      <c r="C505" s="216"/>
      <c r="D505" s="216"/>
      <c r="E505" s="216"/>
      <c r="F505" s="216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  <c r="AA505" s="216"/>
      <c r="AB505" s="216"/>
      <c r="AC505" s="216"/>
      <c r="AD505" s="216"/>
      <c r="AE505" s="216"/>
      <c r="AF505" s="216"/>
      <c r="AG505" s="216"/>
      <c r="AH505" s="216"/>
      <c r="AI505" s="216"/>
      <c r="AJ505" s="216"/>
      <c r="AK505" s="216"/>
      <c r="AL505" s="216"/>
    </row>
    <row r="506" spans="1:38" ht="16" x14ac:dyDescent="0.2">
      <c r="A506" s="216"/>
      <c r="B506" s="216"/>
      <c r="C506" s="216"/>
      <c r="D506" s="216"/>
      <c r="E506" s="216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  <c r="AA506" s="216"/>
      <c r="AB506" s="216"/>
      <c r="AC506" s="216"/>
      <c r="AD506" s="216"/>
      <c r="AE506" s="216"/>
      <c r="AF506" s="216"/>
      <c r="AG506" s="216"/>
      <c r="AH506" s="216"/>
      <c r="AI506" s="216"/>
      <c r="AJ506" s="216"/>
      <c r="AK506" s="216"/>
      <c r="AL506" s="216"/>
    </row>
    <row r="507" spans="1:38" ht="16" x14ac:dyDescent="0.2">
      <c r="A507" s="216"/>
      <c r="B507" s="216"/>
      <c r="C507" s="216"/>
      <c r="D507" s="216"/>
      <c r="E507" s="216"/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  <c r="AA507" s="216"/>
      <c r="AB507" s="216"/>
      <c r="AC507" s="216"/>
      <c r="AD507" s="216"/>
      <c r="AE507" s="216"/>
      <c r="AF507" s="216"/>
      <c r="AG507" s="216"/>
      <c r="AH507" s="216"/>
      <c r="AI507" s="216"/>
      <c r="AJ507" s="216"/>
      <c r="AK507" s="216"/>
      <c r="AL507" s="216"/>
    </row>
    <row r="508" spans="1:38" ht="16" x14ac:dyDescent="0.2">
      <c r="A508" s="216"/>
      <c r="B508" s="216"/>
      <c r="C508" s="216"/>
      <c r="D508" s="216"/>
      <c r="E508" s="216"/>
      <c r="F508" s="216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  <c r="AA508" s="216"/>
      <c r="AB508" s="216"/>
      <c r="AC508" s="216"/>
      <c r="AD508" s="216"/>
      <c r="AE508" s="216"/>
      <c r="AF508" s="216"/>
      <c r="AG508" s="216"/>
      <c r="AH508" s="216"/>
      <c r="AI508" s="216"/>
      <c r="AJ508" s="216"/>
      <c r="AK508" s="216"/>
      <c r="AL508" s="216"/>
    </row>
    <row r="509" spans="1:38" ht="16" x14ac:dyDescent="0.2">
      <c r="A509" s="216"/>
      <c r="B509" s="216"/>
      <c r="C509" s="216"/>
      <c r="D509" s="216"/>
      <c r="E509" s="216"/>
      <c r="F509" s="216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  <c r="AA509" s="216"/>
      <c r="AB509" s="216"/>
      <c r="AC509" s="216"/>
      <c r="AD509" s="216"/>
      <c r="AE509" s="216"/>
      <c r="AF509" s="216"/>
      <c r="AG509" s="216"/>
      <c r="AH509" s="216"/>
      <c r="AI509" s="216"/>
      <c r="AJ509" s="216"/>
      <c r="AK509" s="216"/>
      <c r="AL509" s="216"/>
    </row>
    <row r="510" spans="1:38" ht="16" x14ac:dyDescent="0.2">
      <c r="A510" s="216"/>
      <c r="B510" s="216"/>
      <c r="C510" s="216"/>
      <c r="D510" s="216"/>
      <c r="E510" s="216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  <c r="AL510" s="216"/>
    </row>
    <row r="511" spans="1:38" ht="16" x14ac:dyDescent="0.2">
      <c r="A511" s="216"/>
      <c r="B511" s="216"/>
      <c r="C511" s="216"/>
      <c r="D511" s="216"/>
      <c r="E511" s="216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  <c r="AA511" s="216"/>
      <c r="AB511" s="216"/>
      <c r="AC511" s="216"/>
      <c r="AD511" s="216"/>
      <c r="AE511" s="216"/>
      <c r="AF511" s="216"/>
      <c r="AG511" s="216"/>
      <c r="AH511" s="216"/>
      <c r="AI511" s="216"/>
      <c r="AJ511" s="216"/>
      <c r="AK511" s="216"/>
      <c r="AL511" s="216"/>
    </row>
    <row r="512" spans="1:38" ht="16" x14ac:dyDescent="0.2">
      <c r="A512" s="216"/>
      <c r="B512" s="216"/>
      <c r="C512" s="216"/>
      <c r="D512" s="216"/>
      <c r="E512" s="216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  <c r="AL512" s="216"/>
    </row>
    <row r="513" spans="1:38" ht="16" x14ac:dyDescent="0.2">
      <c r="A513" s="216"/>
      <c r="B513" s="216"/>
      <c r="C513" s="216"/>
      <c r="D513" s="216"/>
      <c r="E513" s="216"/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  <c r="AA513" s="216"/>
      <c r="AB513" s="216"/>
      <c r="AC513" s="216"/>
      <c r="AD513" s="216"/>
      <c r="AE513" s="216"/>
      <c r="AF513" s="216"/>
      <c r="AG513" s="216"/>
      <c r="AH513" s="216"/>
      <c r="AI513" s="216"/>
      <c r="AJ513" s="216"/>
      <c r="AK513" s="216"/>
      <c r="AL513" s="216"/>
    </row>
    <row r="514" spans="1:38" ht="16" x14ac:dyDescent="0.2">
      <c r="A514" s="216"/>
      <c r="B514" s="216"/>
      <c r="C514" s="216"/>
      <c r="D514" s="216"/>
      <c r="E514" s="216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  <c r="AJ514" s="216"/>
      <c r="AK514" s="216"/>
      <c r="AL514" s="216"/>
    </row>
    <row r="515" spans="1:38" ht="16" x14ac:dyDescent="0.2">
      <c r="A515" s="216"/>
      <c r="B515" s="216"/>
      <c r="C515" s="216"/>
      <c r="D515" s="216"/>
      <c r="E515" s="216"/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  <c r="AA515" s="216"/>
      <c r="AB515" s="216"/>
      <c r="AC515" s="216"/>
      <c r="AD515" s="216"/>
      <c r="AE515" s="216"/>
      <c r="AF515" s="216"/>
      <c r="AG515" s="216"/>
      <c r="AH515" s="216"/>
      <c r="AI515" s="216"/>
      <c r="AJ515" s="216"/>
      <c r="AK515" s="216"/>
      <c r="AL515" s="216"/>
    </row>
    <row r="516" spans="1:38" ht="16" x14ac:dyDescent="0.2">
      <c r="A516" s="216"/>
      <c r="B516" s="216"/>
      <c r="C516" s="216"/>
      <c r="D516" s="216"/>
      <c r="E516" s="216"/>
      <c r="F516" s="216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  <c r="AA516" s="216"/>
      <c r="AB516" s="216"/>
      <c r="AC516" s="216"/>
      <c r="AD516" s="216"/>
      <c r="AE516" s="216"/>
      <c r="AF516" s="216"/>
      <c r="AG516" s="216"/>
      <c r="AH516" s="216"/>
      <c r="AI516" s="216"/>
      <c r="AJ516" s="216"/>
      <c r="AK516" s="216"/>
      <c r="AL516" s="216"/>
    </row>
    <row r="517" spans="1:38" ht="16" x14ac:dyDescent="0.2">
      <c r="A517" s="216"/>
      <c r="B517" s="216"/>
      <c r="C517" s="216"/>
      <c r="D517" s="216"/>
      <c r="E517" s="216"/>
      <c r="F517" s="216"/>
      <c r="G517" s="216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  <c r="AA517" s="216"/>
      <c r="AB517" s="216"/>
      <c r="AC517" s="216"/>
      <c r="AD517" s="216"/>
      <c r="AE517" s="216"/>
      <c r="AF517" s="216"/>
      <c r="AG517" s="216"/>
      <c r="AH517" s="216"/>
      <c r="AI517" s="216"/>
      <c r="AJ517" s="216"/>
      <c r="AK517" s="216"/>
      <c r="AL517" s="216"/>
    </row>
    <row r="518" spans="1:38" ht="16" x14ac:dyDescent="0.2">
      <c r="A518" s="216"/>
      <c r="B518" s="216"/>
      <c r="C518" s="216"/>
      <c r="D518" s="216"/>
      <c r="E518" s="216"/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  <c r="AA518" s="216"/>
      <c r="AB518" s="216"/>
      <c r="AC518" s="216"/>
      <c r="AD518" s="216"/>
      <c r="AE518" s="216"/>
      <c r="AF518" s="216"/>
      <c r="AG518" s="216"/>
      <c r="AH518" s="216"/>
      <c r="AI518" s="216"/>
      <c r="AJ518" s="216"/>
      <c r="AK518" s="216"/>
      <c r="AL518" s="216"/>
    </row>
    <row r="519" spans="1:38" ht="16" x14ac:dyDescent="0.2">
      <c r="A519" s="216"/>
      <c r="B519" s="216"/>
      <c r="C519" s="216"/>
      <c r="D519" s="216"/>
      <c r="E519" s="216"/>
      <c r="F519" s="216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  <c r="AA519" s="216"/>
      <c r="AB519" s="216"/>
      <c r="AC519" s="216"/>
      <c r="AD519" s="216"/>
      <c r="AE519" s="216"/>
      <c r="AF519" s="216"/>
      <c r="AG519" s="216"/>
      <c r="AH519" s="216"/>
      <c r="AI519" s="216"/>
      <c r="AJ519" s="216"/>
      <c r="AK519" s="216"/>
      <c r="AL519" s="216"/>
    </row>
    <row r="520" spans="1:38" ht="16" x14ac:dyDescent="0.2">
      <c r="A520" s="216"/>
      <c r="B520" s="216"/>
      <c r="C520" s="216"/>
      <c r="D520" s="216"/>
      <c r="E520" s="216"/>
      <c r="F520" s="216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  <c r="AA520" s="216"/>
      <c r="AB520" s="216"/>
      <c r="AC520" s="216"/>
      <c r="AD520" s="216"/>
      <c r="AE520" s="216"/>
      <c r="AF520" s="216"/>
      <c r="AG520" s="216"/>
      <c r="AH520" s="216"/>
      <c r="AI520" s="216"/>
      <c r="AJ520" s="216"/>
      <c r="AK520" s="216"/>
      <c r="AL520" s="216"/>
    </row>
    <row r="521" spans="1:38" ht="16" x14ac:dyDescent="0.2">
      <c r="A521" s="216"/>
      <c r="B521" s="216"/>
      <c r="C521" s="216"/>
      <c r="D521" s="216"/>
      <c r="E521" s="216"/>
      <c r="F521" s="216"/>
      <c r="G521" s="216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  <c r="AA521" s="216"/>
      <c r="AB521" s="216"/>
      <c r="AC521" s="216"/>
      <c r="AD521" s="216"/>
      <c r="AE521" s="216"/>
      <c r="AF521" s="216"/>
      <c r="AG521" s="216"/>
      <c r="AH521" s="216"/>
      <c r="AI521" s="216"/>
      <c r="AJ521" s="216"/>
      <c r="AK521" s="216"/>
      <c r="AL521" s="216"/>
    </row>
    <row r="522" spans="1:38" ht="16" x14ac:dyDescent="0.2">
      <c r="A522" s="216"/>
      <c r="B522" s="216"/>
      <c r="C522" s="216"/>
      <c r="D522" s="216"/>
      <c r="E522" s="216"/>
      <c r="F522" s="216"/>
      <c r="G522" s="216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  <c r="AA522" s="216"/>
      <c r="AB522" s="216"/>
      <c r="AC522" s="216"/>
      <c r="AD522" s="216"/>
      <c r="AE522" s="216"/>
      <c r="AF522" s="216"/>
      <c r="AG522" s="216"/>
      <c r="AH522" s="216"/>
      <c r="AI522" s="216"/>
      <c r="AJ522" s="216"/>
      <c r="AK522" s="216"/>
      <c r="AL522" s="216"/>
    </row>
    <row r="523" spans="1:38" ht="16" x14ac:dyDescent="0.2">
      <c r="A523" s="216"/>
      <c r="B523" s="216"/>
      <c r="C523" s="216"/>
      <c r="D523" s="216"/>
      <c r="E523" s="216"/>
      <c r="F523" s="216"/>
      <c r="G523" s="216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  <c r="AA523" s="216"/>
      <c r="AB523" s="216"/>
      <c r="AC523" s="216"/>
      <c r="AD523" s="216"/>
      <c r="AE523" s="216"/>
      <c r="AF523" s="216"/>
      <c r="AG523" s="216"/>
      <c r="AH523" s="216"/>
      <c r="AI523" s="216"/>
      <c r="AJ523" s="216"/>
      <c r="AK523" s="216"/>
      <c r="AL523" s="216"/>
    </row>
    <row r="524" spans="1:38" ht="16" x14ac:dyDescent="0.2">
      <c r="A524" s="216"/>
      <c r="B524" s="216"/>
      <c r="C524" s="216"/>
      <c r="D524" s="216"/>
      <c r="E524" s="216"/>
      <c r="F524" s="216"/>
      <c r="G524" s="216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  <c r="AA524" s="216"/>
      <c r="AB524" s="216"/>
      <c r="AC524" s="216"/>
      <c r="AD524" s="216"/>
      <c r="AE524" s="216"/>
      <c r="AF524" s="216"/>
      <c r="AG524" s="216"/>
      <c r="AH524" s="216"/>
      <c r="AI524" s="216"/>
      <c r="AJ524" s="216"/>
      <c r="AK524" s="216"/>
      <c r="AL524" s="216"/>
    </row>
    <row r="525" spans="1:38" ht="16" x14ac:dyDescent="0.2">
      <c r="A525" s="216"/>
      <c r="B525" s="216"/>
      <c r="C525" s="216"/>
      <c r="D525" s="216"/>
      <c r="E525" s="216"/>
      <c r="F525" s="216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  <c r="AA525" s="216"/>
      <c r="AB525" s="216"/>
      <c r="AC525" s="216"/>
      <c r="AD525" s="216"/>
      <c r="AE525" s="216"/>
      <c r="AF525" s="216"/>
      <c r="AG525" s="216"/>
      <c r="AH525" s="216"/>
      <c r="AI525" s="216"/>
      <c r="AJ525" s="216"/>
      <c r="AK525" s="216"/>
      <c r="AL525" s="216"/>
    </row>
    <row r="526" spans="1:38" ht="16" x14ac:dyDescent="0.2">
      <c r="A526" s="216"/>
      <c r="B526" s="216"/>
      <c r="C526" s="216"/>
      <c r="D526" s="216"/>
      <c r="E526" s="216"/>
      <c r="F526" s="216"/>
      <c r="G526" s="216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  <c r="AA526" s="216"/>
      <c r="AB526" s="216"/>
      <c r="AC526" s="216"/>
      <c r="AD526" s="216"/>
      <c r="AE526" s="216"/>
      <c r="AF526" s="216"/>
      <c r="AG526" s="216"/>
      <c r="AH526" s="216"/>
      <c r="AI526" s="216"/>
      <c r="AJ526" s="216"/>
      <c r="AK526" s="216"/>
      <c r="AL526" s="216"/>
    </row>
    <row r="527" spans="1:38" ht="16" x14ac:dyDescent="0.2">
      <c r="A527" s="216"/>
      <c r="B527" s="216"/>
      <c r="C527" s="216"/>
      <c r="D527" s="216"/>
      <c r="E527" s="216"/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  <c r="AA527" s="216"/>
      <c r="AB527" s="216"/>
      <c r="AC527" s="216"/>
      <c r="AD527" s="216"/>
      <c r="AE527" s="216"/>
      <c r="AF527" s="216"/>
      <c r="AG527" s="216"/>
      <c r="AH527" s="216"/>
      <c r="AI527" s="216"/>
      <c r="AJ527" s="216"/>
      <c r="AK527" s="216"/>
      <c r="AL527" s="216"/>
    </row>
    <row r="528" spans="1:38" ht="16" x14ac:dyDescent="0.2">
      <c r="A528" s="216"/>
      <c r="B528" s="216"/>
      <c r="C528" s="216"/>
      <c r="D528" s="216"/>
      <c r="E528" s="216"/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  <c r="AA528" s="216"/>
      <c r="AB528" s="216"/>
      <c r="AC528" s="216"/>
      <c r="AD528" s="216"/>
      <c r="AE528" s="216"/>
      <c r="AF528" s="216"/>
      <c r="AG528" s="216"/>
      <c r="AH528" s="216"/>
      <c r="AI528" s="216"/>
      <c r="AJ528" s="216"/>
      <c r="AK528" s="216"/>
      <c r="AL528" s="216"/>
    </row>
    <row r="529" spans="1:38" ht="16" x14ac:dyDescent="0.2">
      <c r="A529" s="216"/>
      <c r="B529" s="216"/>
      <c r="C529" s="216"/>
      <c r="D529" s="216"/>
      <c r="E529" s="216"/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  <c r="AA529" s="216"/>
      <c r="AB529" s="216"/>
      <c r="AC529" s="216"/>
      <c r="AD529" s="216"/>
      <c r="AE529" s="216"/>
      <c r="AF529" s="216"/>
      <c r="AG529" s="216"/>
      <c r="AH529" s="216"/>
      <c r="AI529" s="216"/>
      <c r="AJ529" s="216"/>
      <c r="AK529" s="216"/>
      <c r="AL529" s="216"/>
    </row>
    <row r="530" spans="1:38" ht="16" x14ac:dyDescent="0.2">
      <c r="A530" s="216"/>
      <c r="B530" s="216"/>
      <c r="C530" s="216"/>
      <c r="D530" s="216"/>
      <c r="E530" s="216"/>
      <c r="F530" s="216"/>
      <c r="G530" s="216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  <c r="AA530" s="216"/>
      <c r="AB530" s="216"/>
      <c r="AC530" s="216"/>
      <c r="AD530" s="216"/>
      <c r="AE530" s="216"/>
      <c r="AF530" s="216"/>
      <c r="AG530" s="216"/>
      <c r="AH530" s="216"/>
      <c r="AI530" s="216"/>
      <c r="AJ530" s="216"/>
      <c r="AK530" s="216"/>
      <c r="AL530" s="216"/>
    </row>
    <row r="531" spans="1:38" ht="16" x14ac:dyDescent="0.2">
      <c r="A531" s="216"/>
      <c r="B531" s="216"/>
      <c r="C531" s="216"/>
      <c r="D531" s="216"/>
      <c r="E531" s="216"/>
      <c r="F531" s="216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  <c r="AA531" s="216"/>
      <c r="AB531" s="216"/>
      <c r="AC531" s="216"/>
      <c r="AD531" s="216"/>
      <c r="AE531" s="216"/>
      <c r="AF531" s="216"/>
      <c r="AG531" s="216"/>
      <c r="AH531" s="216"/>
      <c r="AI531" s="216"/>
      <c r="AJ531" s="216"/>
      <c r="AK531" s="216"/>
      <c r="AL531" s="216"/>
    </row>
    <row r="532" spans="1:38" ht="16" x14ac:dyDescent="0.2">
      <c r="A532" s="216"/>
      <c r="B532" s="216"/>
      <c r="C532" s="216"/>
      <c r="D532" s="216"/>
      <c r="E532" s="216"/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  <c r="AA532" s="216"/>
      <c r="AB532" s="216"/>
      <c r="AC532" s="216"/>
      <c r="AD532" s="216"/>
      <c r="AE532" s="216"/>
      <c r="AF532" s="216"/>
      <c r="AG532" s="216"/>
      <c r="AH532" s="216"/>
      <c r="AI532" s="216"/>
      <c r="AJ532" s="216"/>
      <c r="AK532" s="216"/>
      <c r="AL532" s="216"/>
    </row>
    <row r="533" spans="1:38" ht="16" x14ac:dyDescent="0.2">
      <c r="A533" s="216"/>
      <c r="B533" s="216"/>
      <c r="C533" s="216"/>
      <c r="D533" s="216"/>
      <c r="E533" s="216"/>
      <c r="F533" s="216"/>
      <c r="G533" s="216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216"/>
      <c r="AK533" s="216"/>
      <c r="AL533" s="216"/>
    </row>
    <row r="534" spans="1:38" ht="16" x14ac:dyDescent="0.2">
      <c r="A534" s="216"/>
      <c r="B534" s="216"/>
      <c r="C534" s="216"/>
      <c r="D534" s="216"/>
      <c r="E534" s="216"/>
      <c r="F534" s="216"/>
      <c r="G534" s="216"/>
      <c r="H534" s="216"/>
      <c r="I534" s="216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  <c r="AA534" s="216"/>
      <c r="AB534" s="216"/>
      <c r="AC534" s="216"/>
      <c r="AD534" s="216"/>
      <c r="AE534" s="216"/>
      <c r="AF534" s="216"/>
      <c r="AG534" s="216"/>
      <c r="AH534" s="216"/>
      <c r="AI534" s="216"/>
      <c r="AJ534" s="216"/>
      <c r="AK534" s="216"/>
      <c r="AL534" s="216"/>
    </row>
    <row r="535" spans="1:38" ht="16" x14ac:dyDescent="0.2">
      <c r="A535" s="216"/>
      <c r="B535" s="216"/>
      <c r="C535" s="216"/>
      <c r="D535" s="216"/>
      <c r="E535" s="216"/>
      <c r="F535" s="216"/>
      <c r="G535" s="216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  <c r="AA535" s="216"/>
      <c r="AB535" s="216"/>
      <c r="AC535" s="216"/>
      <c r="AD535" s="216"/>
      <c r="AE535" s="216"/>
      <c r="AF535" s="216"/>
      <c r="AG535" s="216"/>
      <c r="AH535" s="216"/>
      <c r="AI535" s="216"/>
      <c r="AJ535" s="216"/>
      <c r="AK535" s="216"/>
      <c r="AL535" s="216"/>
    </row>
    <row r="536" spans="1:38" ht="16" x14ac:dyDescent="0.2">
      <c r="A536" s="216"/>
      <c r="B536" s="216"/>
      <c r="C536" s="216"/>
      <c r="D536" s="216"/>
      <c r="E536" s="216"/>
      <c r="F536" s="216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  <c r="AA536" s="216"/>
      <c r="AB536" s="216"/>
      <c r="AC536" s="216"/>
      <c r="AD536" s="216"/>
      <c r="AE536" s="216"/>
      <c r="AF536" s="216"/>
      <c r="AG536" s="216"/>
      <c r="AH536" s="216"/>
      <c r="AI536" s="216"/>
      <c r="AJ536" s="216"/>
      <c r="AK536" s="216"/>
      <c r="AL536" s="216"/>
    </row>
    <row r="537" spans="1:38" ht="16" x14ac:dyDescent="0.2">
      <c r="A537" s="216"/>
      <c r="B537" s="216"/>
      <c r="C537" s="216"/>
      <c r="D537" s="216"/>
      <c r="E537" s="216"/>
      <c r="F537" s="216"/>
      <c r="G537" s="216"/>
      <c r="H537" s="216"/>
      <c r="I537" s="216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  <c r="AA537" s="216"/>
      <c r="AB537" s="216"/>
      <c r="AC537" s="216"/>
      <c r="AD537" s="216"/>
      <c r="AE537" s="216"/>
      <c r="AF537" s="216"/>
      <c r="AG537" s="216"/>
      <c r="AH537" s="216"/>
      <c r="AI537" s="216"/>
      <c r="AJ537" s="216"/>
      <c r="AK537" s="216"/>
      <c r="AL537" s="216"/>
    </row>
    <row r="538" spans="1:38" ht="16" x14ac:dyDescent="0.2">
      <c r="A538" s="216"/>
      <c r="B538" s="216"/>
      <c r="C538" s="216"/>
      <c r="D538" s="216"/>
      <c r="E538" s="216"/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  <c r="AA538" s="216"/>
      <c r="AB538" s="216"/>
      <c r="AC538" s="216"/>
      <c r="AD538" s="216"/>
      <c r="AE538" s="216"/>
      <c r="AF538" s="216"/>
      <c r="AG538" s="216"/>
      <c r="AH538" s="216"/>
      <c r="AI538" s="216"/>
      <c r="AJ538" s="216"/>
      <c r="AK538" s="216"/>
      <c r="AL538" s="216"/>
    </row>
    <row r="539" spans="1:38" ht="16" x14ac:dyDescent="0.2">
      <c r="A539" s="216"/>
      <c r="B539" s="216"/>
      <c r="C539" s="216"/>
      <c r="D539" s="216"/>
      <c r="E539" s="216"/>
      <c r="F539" s="216"/>
      <c r="G539" s="216"/>
      <c r="H539" s="216"/>
      <c r="I539" s="216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  <c r="AA539" s="216"/>
      <c r="AB539" s="216"/>
      <c r="AC539" s="216"/>
      <c r="AD539" s="216"/>
      <c r="AE539" s="216"/>
      <c r="AF539" s="216"/>
      <c r="AG539" s="216"/>
      <c r="AH539" s="216"/>
      <c r="AI539" s="216"/>
      <c r="AJ539" s="216"/>
      <c r="AK539" s="216"/>
      <c r="AL539" s="216"/>
    </row>
    <row r="540" spans="1:38" ht="16" x14ac:dyDescent="0.2">
      <c r="A540" s="216"/>
      <c r="B540" s="216"/>
      <c r="C540" s="216"/>
      <c r="D540" s="216"/>
      <c r="E540" s="216"/>
      <c r="F540" s="216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  <c r="AA540" s="216"/>
      <c r="AB540" s="216"/>
      <c r="AC540" s="216"/>
      <c r="AD540" s="216"/>
      <c r="AE540" s="216"/>
      <c r="AF540" s="216"/>
      <c r="AG540" s="216"/>
      <c r="AH540" s="216"/>
      <c r="AI540" s="216"/>
      <c r="AJ540" s="216"/>
      <c r="AK540" s="216"/>
      <c r="AL540" s="216"/>
    </row>
    <row r="541" spans="1:38" ht="16" x14ac:dyDescent="0.2">
      <c r="A541" s="216"/>
      <c r="B541" s="216"/>
      <c r="C541" s="216"/>
      <c r="D541" s="216"/>
      <c r="E541" s="216"/>
      <c r="F541" s="216"/>
      <c r="G541" s="216"/>
      <c r="H541" s="216"/>
      <c r="I541" s="216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  <c r="AA541" s="216"/>
      <c r="AB541" s="216"/>
      <c r="AC541" s="216"/>
      <c r="AD541" s="216"/>
      <c r="AE541" s="216"/>
      <c r="AF541" s="216"/>
      <c r="AG541" s="216"/>
      <c r="AH541" s="216"/>
      <c r="AI541" s="216"/>
      <c r="AJ541" s="216"/>
      <c r="AK541" s="216"/>
      <c r="AL541" s="216"/>
    </row>
    <row r="542" spans="1:38" ht="16" x14ac:dyDescent="0.2">
      <c r="A542" s="216"/>
      <c r="B542" s="216"/>
      <c r="C542" s="216"/>
      <c r="D542" s="216"/>
      <c r="E542" s="216"/>
      <c r="F542" s="216"/>
      <c r="G542" s="216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  <c r="AA542" s="216"/>
      <c r="AB542" s="216"/>
      <c r="AC542" s="216"/>
      <c r="AD542" s="216"/>
      <c r="AE542" s="216"/>
      <c r="AF542" s="216"/>
      <c r="AG542" s="216"/>
      <c r="AH542" s="216"/>
      <c r="AI542" s="216"/>
      <c r="AJ542" s="216"/>
      <c r="AK542" s="216"/>
      <c r="AL542" s="216"/>
    </row>
    <row r="543" spans="1:38" ht="16" x14ac:dyDescent="0.2">
      <c r="A543" s="216"/>
      <c r="B543" s="216"/>
      <c r="C543" s="216"/>
      <c r="D543" s="216"/>
      <c r="E543" s="216"/>
      <c r="F543" s="216"/>
      <c r="G543" s="216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  <c r="AA543" s="216"/>
      <c r="AB543" s="216"/>
      <c r="AC543" s="216"/>
      <c r="AD543" s="216"/>
      <c r="AE543" s="216"/>
      <c r="AF543" s="216"/>
      <c r="AG543" s="216"/>
      <c r="AH543" s="216"/>
      <c r="AI543" s="216"/>
      <c r="AJ543" s="216"/>
      <c r="AK543" s="216"/>
      <c r="AL543" s="216"/>
    </row>
    <row r="544" spans="1:38" ht="16" x14ac:dyDescent="0.2">
      <c r="A544" s="216"/>
      <c r="B544" s="216"/>
      <c r="C544" s="216"/>
      <c r="D544" s="216"/>
      <c r="E544" s="216"/>
      <c r="F544" s="216"/>
      <c r="G544" s="216"/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  <c r="AA544" s="216"/>
      <c r="AB544" s="216"/>
      <c r="AC544" s="216"/>
      <c r="AD544" s="216"/>
      <c r="AE544" s="216"/>
      <c r="AF544" s="216"/>
      <c r="AG544" s="216"/>
      <c r="AH544" s="216"/>
      <c r="AI544" s="216"/>
      <c r="AJ544" s="216"/>
      <c r="AK544" s="216"/>
      <c r="AL544" s="216"/>
    </row>
    <row r="545" spans="1:38" ht="16" x14ac:dyDescent="0.2">
      <c r="A545" s="216"/>
      <c r="B545" s="216"/>
      <c r="C545" s="216"/>
      <c r="D545" s="216"/>
      <c r="E545" s="216"/>
      <c r="F545" s="216"/>
      <c r="G545" s="216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  <c r="AA545" s="216"/>
      <c r="AB545" s="216"/>
      <c r="AC545" s="216"/>
      <c r="AD545" s="216"/>
      <c r="AE545" s="216"/>
      <c r="AF545" s="216"/>
      <c r="AG545" s="216"/>
      <c r="AH545" s="216"/>
      <c r="AI545" s="216"/>
      <c r="AJ545" s="216"/>
      <c r="AK545" s="216"/>
      <c r="AL545" s="216"/>
    </row>
    <row r="546" spans="1:38" ht="16" x14ac:dyDescent="0.2">
      <c r="A546" s="216"/>
      <c r="B546" s="216"/>
      <c r="C546" s="216"/>
      <c r="D546" s="216"/>
      <c r="E546" s="216"/>
      <c r="F546" s="216"/>
      <c r="G546" s="216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  <c r="AA546" s="216"/>
      <c r="AB546" s="216"/>
      <c r="AC546" s="216"/>
      <c r="AD546" s="216"/>
      <c r="AE546" s="216"/>
      <c r="AF546" s="216"/>
      <c r="AG546" s="216"/>
      <c r="AH546" s="216"/>
      <c r="AI546" s="216"/>
      <c r="AJ546" s="216"/>
      <c r="AK546" s="216"/>
      <c r="AL546" s="216"/>
    </row>
    <row r="547" spans="1:38" ht="16" x14ac:dyDescent="0.2">
      <c r="A547" s="216"/>
      <c r="B547" s="216"/>
      <c r="C547" s="216"/>
      <c r="D547" s="216"/>
      <c r="E547" s="216"/>
      <c r="F547" s="216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  <c r="AA547" s="216"/>
      <c r="AB547" s="216"/>
      <c r="AC547" s="216"/>
      <c r="AD547" s="216"/>
      <c r="AE547" s="216"/>
      <c r="AF547" s="216"/>
      <c r="AG547" s="216"/>
      <c r="AH547" s="216"/>
      <c r="AI547" s="216"/>
      <c r="AJ547" s="216"/>
      <c r="AK547" s="216"/>
      <c r="AL547" s="216"/>
    </row>
    <row r="548" spans="1:38" ht="16" x14ac:dyDescent="0.2">
      <c r="A548" s="216"/>
      <c r="B548" s="216"/>
      <c r="C548" s="216"/>
      <c r="D548" s="216"/>
      <c r="E548" s="216"/>
      <c r="F548" s="216"/>
      <c r="G548" s="216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  <c r="AA548" s="216"/>
      <c r="AB548" s="216"/>
      <c r="AC548" s="216"/>
      <c r="AD548" s="216"/>
      <c r="AE548" s="216"/>
      <c r="AF548" s="216"/>
      <c r="AG548" s="216"/>
      <c r="AH548" s="216"/>
      <c r="AI548" s="216"/>
      <c r="AJ548" s="216"/>
      <c r="AK548" s="216"/>
      <c r="AL548" s="216"/>
    </row>
    <row r="549" spans="1:38" ht="16" x14ac:dyDescent="0.2">
      <c r="A549" s="216"/>
      <c r="B549" s="216"/>
      <c r="C549" s="216"/>
      <c r="D549" s="216"/>
      <c r="E549" s="216"/>
      <c r="F549" s="216"/>
      <c r="G549" s="216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  <c r="AA549" s="216"/>
      <c r="AB549" s="216"/>
      <c r="AC549" s="216"/>
      <c r="AD549" s="216"/>
      <c r="AE549" s="216"/>
      <c r="AF549" s="216"/>
      <c r="AG549" s="216"/>
      <c r="AH549" s="216"/>
      <c r="AI549" s="216"/>
      <c r="AJ549" s="216"/>
      <c r="AK549" s="216"/>
      <c r="AL549" s="216"/>
    </row>
    <row r="550" spans="1:38" ht="16" x14ac:dyDescent="0.2">
      <c r="A550" s="216"/>
      <c r="B550" s="216"/>
      <c r="C550" s="216"/>
      <c r="D550" s="216"/>
      <c r="E550" s="216"/>
      <c r="F550" s="216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  <c r="AA550" s="216"/>
      <c r="AB550" s="216"/>
      <c r="AC550" s="216"/>
      <c r="AD550" s="216"/>
      <c r="AE550" s="216"/>
      <c r="AF550" s="216"/>
      <c r="AG550" s="216"/>
      <c r="AH550" s="216"/>
      <c r="AI550" s="216"/>
      <c r="AJ550" s="216"/>
      <c r="AK550" s="216"/>
      <c r="AL550" s="216"/>
    </row>
    <row r="551" spans="1:38" ht="16" x14ac:dyDescent="0.2">
      <c r="A551" s="216"/>
      <c r="B551" s="216"/>
      <c r="C551" s="216"/>
      <c r="D551" s="216"/>
      <c r="E551" s="216"/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  <c r="AA551" s="216"/>
      <c r="AB551" s="216"/>
      <c r="AC551" s="216"/>
      <c r="AD551" s="216"/>
      <c r="AE551" s="216"/>
      <c r="AF551" s="216"/>
      <c r="AG551" s="216"/>
      <c r="AH551" s="216"/>
      <c r="AI551" s="216"/>
      <c r="AJ551" s="216"/>
      <c r="AK551" s="216"/>
      <c r="AL551" s="216"/>
    </row>
    <row r="552" spans="1:38" ht="16" x14ac:dyDescent="0.2">
      <c r="A552" s="216"/>
      <c r="B552" s="216"/>
      <c r="C552" s="216"/>
      <c r="D552" s="216"/>
      <c r="E552" s="216"/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  <c r="AA552" s="216"/>
      <c r="AB552" s="216"/>
      <c r="AC552" s="216"/>
      <c r="AD552" s="216"/>
      <c r="AE552" s="216"/>
      <c r="AF552" s="216"/>
      <c r="AG552" s="216"/>
      <c r="AH552" s="216"/>
      <c r="AI552" s="216"/>
      <c r="AJ552" s="216"/>
      <c r="AK552" s="216"/>
      <c r="AL552" s="216"/>
    </row>
    <row r="553" spans="1:38" ht="16" x14ac:dyDescent="0.2">
      <c r="A553" s="216"/>
      <c r="B553" s="216"/>
      <c r="C553" s="216"/>
      <c r="D553" s="216"/>
      <c r="E553" s="216"/>
      <c r="F553" s="216"/>
      <c r="G553" s="216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  <c r="AA553" s="216"/>
      <c r="AB553" s="216"/>
      <c r="AC553" s="216"/>
      <c r="AD553" s="216"/>
      <c r="AE553" s="216"/>
      <c r="AF553" s="216"/>
      <c r="AG553" s="216"/>
      <c r="AH553" s="216"/>
      <c r="AI553" s="216"/>
      <c r="AJ553" s="216"/>
      <c r="AK553" s="216"/>
      <c r="AL553" s="216"/>
    </row>
    <row r="554" spans="1:38" ht="16" x14ac:dyDescent="0.2">
      <c r="A554" s="216"/>
      <c r="B554" s="216"/>
      <c r="C554" s="216"/>
      <c r="D554" s="216"/>
      <c r="E554" s="216"/>
      <c r="F554" s="216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  <c r="AA554" s="216"/>
      <c r="AB554" s="216"/>
      <c r="AC554" s="216"/>
      <c r="AD554" s="216"/>
      <c r="AE554" s="216"/>
      <c r="AF554" s="216"/>
      <c r="AG554" s="216"/>
      <c r="AH554" s="216"/>
      <c r="AI554" s="216"/>
      <c r="AJ554" s="216"/>
      <c r="AK554" s="216"/>
      <c r="AL554" s="216"/>
    </row>
    <row r="555" spans="1:38" ht="16" x14ac:dyDescent="0.2">
      <c r="A555" s="216"/>
      <c r="B555" s="216"/>
      <c r="C555" s="216"/>
      <c r="D555" s="216"/>
      <c r="E555" s="216"/>
      <c r="F555" s="216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  <c r="AA555" s="216"/>
      <c r="AB555" s="216"/>
      <c r="AC555" s="216"/>
      <c r="AD555" s="216"/>
      <c r="AE555" s="216"/>
      <c r="AF555" s="216"/>
      <c r="AG555" s="216"/>
      <c r="AH555" s="216"/>
      <c r="AI555" s="216"/>
      <c r="AJ555" s="216"/>
      <c r="AK555" s="216"/>
      <c r="AL555" s="216"/>
    </row>
    <row r="556" spans="1:38" ht="16" x14ac:dyDescent="0.2">
      <c r="A556" s="216"/>
      <c r="B556" s="216"/>
      <c r="C556" s="216"/>
      <c r="D556" s="216"/>
      <c r="E556" s="216"/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  <c r="AA556" s="216"/>
      <c r="AB556" s="216"/>
      <c r="AC556" s="216"/>
      <c r="AD556" s="216"/>
      <c r="AE556" s="216"/>
      <c r="AF556" s="216"/>
      <c r="AG556" s="216"/>
      <c r="AH556" s="216"/>
      <c r="AI556" s="216"/>
      <c r="AJ556" s="216"/>
      <c r="AK556" s="216"/>
      <c r="AL556" s="216"/>
    </row>
    <row r="557" spans="1:38" ht="16" x14ac:dyDescent="0.2">
      <c r="A557" s="216"/>
      <c r="B557" s="216"/>
      <c r="C557" s="216"/>
      <c r="D557" s="216"/>
      <c r="E557" s="216"/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  <c r="AA557" s="216"/>
      <c r="AB557" s="216"/>
      <c r="AC557" s="216"/>
      <c r="AD557" s="216"/>
      <c r="AE557" s="216"/>
      <c r="AF557" s="216"/>
      <c r="AG557" s="216"/>
      <c r="AH557" s="216"/>
      <c r="AI557" s="216"/>
      <c r="AJ557" s="216"/>
      <c r="AK557" s="216"/>
      <c r="AL557" s="216"/>
    </row>
    <row r="558" spans="1:38" ht="16" x14ac:dyDescent="0.2">
      <c r="A558" s="216"/>
      <c r="B558" s="216"/>
      <c r="C558" s="216"/>
      <c r="D558" s="216"/>
      <c r="E558" s="216"/>
      <c r="F558" s="216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  <c r="AA558" s="216"/>
      <c r="AB558" s="216"/>
      <c r="AC558" s="216"/>
      <c r="AD558" s="216"/>
      <c r="AE558" s="216"/>
      <c r="AF558" s="216"/>
      <c r="AG558" s="216"/>
      <c r="AH558" s="216"/>
      <c r="AI558" s="216"/>
      <c r="AJ558" s="216"/>
      <c r="AK558" s="216"/>
      <c r="AL558" s="216"/>
    </row>
    <row r="559" spans="1:38" ht="16" x14ac:dyDescent="0.2">
      <c r="A559" s="216"/>
      <c r="B559" s="216"/>
      <c r="C559" s="216"/>
      <c r="D559" s="216"/>
      <c r="E559" s="216"/>
      <c r="F559" s="216"/>
      <c r="G559" s="216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  <c r="AA559" s="216"/>
      <c r="AB559" s="216"/>
      <c r="AC559" s="216"/>
      <c r="AD559" s="216"/>
      <c r="AE559" s="216"/>
      <c r="AF559" s="216"/>
      <c r="AG559" s="216"/>
      <c r="AH559" s="216"/>
      <c r="AI559" s="216"/>
      <c r="AJ559" s="216"/>
      <c r="AK559" s="216"/>
      <c r="AL559" s="216"/>
    </row>
    <row r="560" spans="1:38" ht="16" x14ac:dyDescent="0.2">
      <c r="A560" s="216"/>
      <c r="B560" s="216"/>
      <c r="C560" s="216"/>
      <c r="D560" s="216"/>
      <c r="E560" s="216"/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  <c r="AA560" s="216"/>
      <c r="AB560" s="216"/>
      <c r="AC560" s="216"/>
      <c r="AD560" s="216"/>
      <c r="AE560" s="216"/>
      <c r="AF560" s="216"/>
      <c r="AG560" s="216"/>
      <c r="AH560" s="216"/>
      <c r="AI560" s="216"/>
      <c r="AJ560" s="216"/>
      <c r="AK560" s="216"/>
      <c r="AL560" s="216"/>
    </row>
    <row r="561" spans="1:38" ht="16" x14ac:dyDescent="0.2">
      <c r="A561" s="216"/>
      <c r="B561" s="216"/>
      <c r="C561" s="216"/>
      <c r="D561" s="216"/>
      <c r="E561" s="216"/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  <c r="AA561" s="216"/>
      <c r="AB561" s="216"/>
      <c r="AC561" s="216"/>
      <c r="AD561" s="216"/>
      <c r="AE561" s="216"/>
      <c r="AF561" s="216"/>
      <c r="AG561" s="216"/>
      <c r="AH561" s="216"/>
      <c r="AI561" s="216"/>
      <c r="AJ561" s="216"/>
      <c r="AK561" s="216"/>
      <c r="AL561" s="216"/>
    </row>
    <row r="562" spans="1:38" ht="16" x14ac:dyDescent="0.2">
      <c r="A562" s="216"/>
      <c r="B562" s="216"/>
      <c r="C562" s="216"/>
      <c r="D562" s="216"/>
      <c r="E562" s="216"/>
      <c r="F562" s="216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  <c r="AA562" s="216"/>
      <c r="AB562" s="216"/>
      <c r="AC562" s="216"/>
      <c r="AD562" s="216"/>
      <c r="AE562" s="216"/>
      <c r="AF562" s="216"/>
      <c r="AG562" s="216"/>
      <c r="AH562" s="216"/>
      <c r="AI562" s="216"/>
      <c r="AJ562" s="216"/>
      <c r="AK562" s="216"/>
      <c r="AL562" s="216"/>
    </row>
    <row r="563" spans="1:38" ht="16" x14ac:dyDescent="0.2">
      <c r="A563" s="216"/>
      <c r="B563" s="216"/>
      <c r="C563" s="216"/>
      <c r="D563" s="216"/>
      <c r="E563" s="216"/>
      <c r="F563" s="216"/>
      <c r="G563" s="216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  <c r="AA563" s="216"/>
      <c r="AB563" s="216"/>
      <c r="AC563" s="216"/>
      <c r="AD563" s="216"/>
      <c r="AE563" s="216"/>
      <c r="AF563" s="216"/>
      <c r="AG563" s="216"/>
      <c r="AH563" s="216"/>
      <c r="AI563" s="216"/>
      <c r="AJ563" s="216"/>
      <c r="AK563" s="216"/>
      <c r="AL563" s="216"/>
    </row>
    <row r="564" spans="1:38" ht="16" x14ac:dyDescent="0.2">
      <c r="A564" s="216"/>
      <c r="B564" s="216"/>
      <c r="C564" s="216"/>
      <c r="D564" s="216"/>
      <c r="E564" s="216"/>
      <c r="F564" s="216"/>
      <c r="G564" s="216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  <c r="AA564" s="216"/>
      <c r="AB564" s="216"/>
      <c r="AC564" s="216"/>
      <c r="AD564" s="216"/>
      <c r="AE564" s="216"/>
      <c r="AF564" s="216"/>
      <c r="AG564" s="216"/>
      <c r="AH564" s="216"/>
      <c r="AI564" s="216"/>
      <c r="AJ564" s="216"/>
      <c r="AK564" s="216"/>
      <c r="AL564" s="216"/>
    </row>
    <row r="565" spans="1:38" ht="16" x14ac:dyDescent="0.2">
      <c r="A565" s="216"/>
      <c r="B565" s="216"/>
      <c r="C565" s="216"/>
      <c r="D565" s="216"/>
      <c r="E565" s="216"/>
      <c r="F565" s="216"/>
      <c r="G565" s="216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  <c r="AA565" s="216"/>
      <c r="AB565" s="216"/>
      <c r="AC565" s="216"/>
      <c r="AD565" s="216"/>
      <c r="AE565" s="216"/>
      <c r="AF565" s="216"/>
      <c r="AG565" s="216"/>
      <c r="AH565" s="216"/>
      <c r="AI565" s="216"/>
      <c r="AJ565" s="216"/>
      <c r="AK565" s="216"/>
      <c r="AL565" s="216"/>
    </row>
    <row r="566" spans="1:38" ht="16" x14ac:dyDescent="0.2">
      <c r="A566" s="216"/>
      <c r="B566" s="216"/>
      <c r="C566" s="216"/>
      <c r="D566" s="216"/>
      <c r="E566" s="216"/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  <c r="AA566" s="216"/>
      <c r="AB566" s="216"/>
      <c r="AC566" s="216"/>
      <c r="AD566" s="216"/>
      <c r="AE566" s="216"/>
      <c r="AF566" s="216"/>
      <c r="AG566" s="216"/>
      <c r="AH566" s="216"/>
      <c r="AI566" s="216"/>
      <c r="AJ566" s="216"/>
      <c r="AK566" s="216"/>
      <c r="AL566" s="216"/>
    </row>
    <row r="567" spans="1:38" ht="16" x14ac:dyDescent="0.2">
      <c r="A567" s="216"/>
      <c r="B567" s="216"/>
      <c r="C567" s="216"/>
      <c r="D567" s="216"/>
      <c r="E567" s="216"/>
      <c r="F567" s="216"/>
      <c r="G567" s="216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  <c r="AA567" s="216"/>
      <c r="AB567" s="216"/>
      <c r="AC567" s="216"/>
      <c r="AD567" s="216"/>
      <c r="AE567" s="216"/>
      <c r="AF567" s="216"/>
      <c r="AG567" s="216"/>
      <c r="AH567" s="216"/>
      <c r="AI567" s="216"/>
      <c r="AJ567" s="216"/>
      <c r="AK567" s="216"/>
      <c r="AL567" s="216"/>
    </row>
    <row r="568" spans="1:38" ht="16" x14ac:dyDescent="0.2">
      <c r="A568" s="216"/>
      <c r="B568" s="216"/>
      <c r="C568" s="216"/>
      <c r="D568" s="216"/>
      <c r="E568" s="216"/>
      <c r="F568" s="216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  <c r="AA568" s="216"/>
      <c r="AB568" s="216"/>
      <c r="AC568" s="216"/>
      <c r="AD568" s="216"/>
      <c r="AE568" s="216"/>
      <c r="AF568" s="216"/>
      <c r="AG568" s="216"/>
      <c r="AH568" s="216"/>
      <c r="AI568" s="216"/>
      <c r="AJ568" s="216"/>
      <c r="AK568" s="216"/>
      <c r="AL568" s="216"/>
    </row>
    <row r="569" spans="1:38" ht="16" x14ac:dyDescent="0.2">
      <c r="A569" s="216"/>
      <c r="B569" s="216"/>
      <c r="C569" s="216"/>
      <c r="D569" s="216"/>
      <c r="E569" s="216"/>
      <c r="F569" s="216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  <c r="AA569" s="216"/>
      <c r="AB569" s="216"/>
      <c r="AC569" s="216"/>
      <c r="AD569" s="216"/>
      <c r="AE569" s="216"/>
      <c r="AF569" s="216"/>
      <c r="AG569" s="216"/>
      <c r="AH569" s="216"/>
      <c r="AI569" s="216"/>
      <c r="AJ569" s="216"/>
      <c r="AK569" s="216"/>
      <c r="AL569" s="216"/>
    </row>
    <row r="570" spans="1:38" ht="16" x14ac:dyDescent="0.2">
      <c r="A570" s="216"/>
      <c r="B570" s="216"/>
      <c r="C570" s="216"/>
      <c r="D570" s="216"/>
      <c r="E570" s="216"/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  <c r="AA570" s="216"/>
      <c r="AB570" s="216"/>
      <c r="AC570" s="216"/>
      <c r="AD570" s="216"/>
      <c r="AE570" s="216"/>
      <c r="AF570" s="216"/>
      <c r="AG570" s="216"/>
      <c r="AH570" s="216"/>
      <c r="AI570" s="216"/>
      <c r="AJ570" s="216"/>
      <c r="AK570" s="216"/>
      <c r="AL570" s="216"/>
    </row>
    <row r="571" spans="1:38" ht="16" x14ac:dyDescent="0.2">
      <c r="A571" s="216"/>
      <c r="B571" s="216"/>
      <c r="C571" s="216"/>
      <c r="D571" s="216"/>
      <c r="E571" s="216"/>
      <c r="F571" s="216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  <c r="AA571" s="216"/>
      <c r="AB571" s="216"/>
      <c r="AC571" s="216"/>
      <c r="AD571" s="216"/>
      <c r="AE571" s="216"/>
      <c r="AF571" s="216"/>
      <c r="AG571" s="216"/>
      <c r="AH571" s="216"/>
      <c r="AI571" s="216"/>
      <c r="AJ571" s="216"/>
      <c r="AK571" s="216"/>
      <c r="AL571" s="216"/>
    </row>
    <row r="572" spans="1:38" ht="16" x14ac:dyDescent="0.2">
      <c r="A572" s="216"/>
      <c r="B572" s="216"/>
      <c r="C572" s="216"/>
      <c r="D572" s="216"/>
      <c r="E572" s="216"/>
      <c r="F572" s="216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  <c r="AA572" s="216"/>
      <c r="AB572" s="216"/>
      <c r="AC572" s="216"/>
      <c r="AD572" s="216"/>
      <c r="AE572" s="216"/>
      <c r="AF572" s="216"/>
      <c r="AG572" s="216"/>
      <c r="AH572" s="216"/>
      <c r="AI572" s="216"/>
      <c r="AJ572" s="216"/>
      <c r="AK572" s="216"/>
      <c r="AL572" s="216"/>
    </row>
    <row r="573" spans="1:38" ht="16" x14ac:dyDescent="0.2">
      <c r="A573" s="216"/>
      <c r="B573" s="216"/>
      <c r="C573" s="216"/>
      <c r="D573" s="216"/>
      <c r="E573" s="216"/>
      <c r="F573" s="216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  <c r="AA573" s="216"/>
      <c r="AB573" s="216"/>
      <c r="AC573" s="216"/>
      <c r="AD573" s="216"/>
      <c r="AE573" s="216"/>
      <c r="AF573" s="216"/>
      <c r="AG573" s="216"/>
      <c r="AH573" s="216"/>
      <c r="AI573" s="216"/>
      <c r="AJ573" s="216"/>
      <c r="AK573" s="216"/>
      <c r="AL573" s="216"/>
    </row>
    <row r="574" spans="1:38" ht="16" x14ac:dyDescent="0.2">
      <c r="A574" s="216"/>
      <c r="B574" s="216"/>
      <c r="C574" s="216"/>
      <c r="D574" s="216"/>
      <c r="E574" s="216"/>
      <c r="F574" s="216"/>
      <c r="G574" s="216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  <c r="AA574" s="216"/>
      <c r="AB574" s="216"/>
      <c r="AC574" s="216"/>
      <c r="AD574" s="216"/>
      <c r="AE574" s="216"/>
      <c r="AF574" s="216"/>
      <c r="AG574" s="216"/>
      <c r="AH574" s="216"/>
      <c r="AI574" s="216"/>
      <c r="AJ574" s="216"/>
      <c r="AK574" s="216"/>
      <c r="AL574" s="216"/>
    </row>
    <row r="575" spans="1:38" ht="16" x14ac:dyDescent="0.2">
      <c r="A575" s="216"/>
      <c r="B575" s="216"/>
      <c r="C575" s="216"/>
      <c r="D575" s="216"/>
      <c r="E575" s="216"/>
      <c r="F575" s="216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  <c r="AA575" s="216"/>
      <c r="AB575" s="216"/>
      <c r="AC575" s="216"/>
      <c r="AD575" s="216"/>
      <c r="AE575" s="216"/>
      <c r="AF575" s="216"/>
      <c r="AG575" s="216"/>
      <c r="AH575" s="216"/>
      <c r="AI575" s="216"/>
      <c r="AJ575" s="216"/>
      <c r="AK575" s="216"/>
      <c r="AL575" s="216"/>
    </row>
    <row r="576" spans="1:38" ht="16" x14ac:dyDescent="0.2">
      <c r="A576" s="216"/>
      <c r="B576" s="216"/>
      <c r="C576" s="216"/>
      <c r="D576" s="216"/>
      <c r="E576" s="216"/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  <c r="AA576" s="216"/>
      <c r="AB576" s="216"/>
      <c r="AC576" s="216"/>
      <c r="AD576" s="216"/>
      <c r="AE576" s="216"/>
      <c r="AF576" s="216"/>
      <c r="AG576" s="216"/>
      <c r="AH576" s="216"/>
      <c r="AI576" s="216"/>
      <c r="AJ576" s="216"/>
      <c r="AK576" s="216"/>
      <c r="AL576" s="216"/>
    </row>
    <row r="577" spans="1:38" ht="16" x14ac:dyDescent="0.2">
      <c r="A577" s="216"/>
      <c r="B577" s="216"/>
      <c r="C577" s="216"/>
      <c r="D577" s="216"/>
      <c r="E577" s="216"/>
      <c r="F577" s="216"/>
      <c r="G577" s="216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  <c r="AA577" s="216"/>
      <c r="AB577" s="216"/>
      <c r="AC577" s="216"/>
      <c r="AD577" s="216"/>
      <c r="AE577" s="216"/>
      <c r="AF577" s="216"/>
      <c r="AG577" s="216"/>
      <c r="AH577" s="216"/>
      <c r="AI577" s="216"/>
      <c r="AJ577" s="216"/>
      <c r="AK577" s="216"/>
      <c r="AL577" s="216"/>
    </row>
    <row r="578" spans="1:38" ht="16" x14ac:dyDescent="0.2">
      <c r="A578" s="216"/>
      <c r="B578" s="216"/>
      <c r="C578" s="216"/>
      <c r="D578" s="216"/>
      <c r="E578" s="216"/>
      <c r="F578" s="216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  <c r="AA578" s="216"/>
      <c r="AB578" s="216"/>
      <c r="AC578" s="216"/>
      <c r="AD578" s="216"/>
      <c r="AE578" s="216"/>
      <c r="AF578" s="216"/>
      <c r="AG578" s="216"/>
      <c r="AH578" s="216"/>
      <c r="AI578" s="216"/>
      <c r="AJ578" s="216"/>
      <c r="AK578" s="216"/>
      <c r="AL578" s="216"/>
    </row>
    <row r="579" spans="1:38" ht="16" x14ac:dyDescent="0.2">
      <c r="A579" s="216"/>
      <c r="B579" s="216"/>
      <c r="C579" s="216"/>
      <c r="D579" s="216"/>
      <c r="E579" s="216"/>
      <c r="F579" s="216"/>
      <c r="G579" s="216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  <c r="AA579" s="216"/>
      <c r="AB579" s="216"/>
      <c r="AC579" s="216"/>
      <c r="AD579" s="216"/>
      <c r="AE579" s="216"/>
      <c r="AF579" s="216"/>
      <c r="AG579" s="216"/>
      <c r="AH579" s="216"/>
      <c r="AI579" s="216"/>
      <c r="AJ579" s="216"/>
      <c r="AK579" s="216"/>
      <c r="AL579" s="216"/>
    </row>
    <row r="580" spans="1:38" ht="16" x14ac:dyDescent="0.2">
      <c r="A580" s="216"/>
      <c r="B580" s="216"/>
      <c r="C580" s="216"/>
      <c r="D580" s="216"/>
      <c r="E580" s="216"/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  <c r="AA580" s="216"/>
      <c r="AB580" s="216"/>
      <c r="AC580" s="216"/>
      <c r="AD580" s="216"/>
      <c r="AE580" s="216"/>
      <c r="AF580" s="216"/>
      <c r="AG580" s="216"/>
      <c r="AH580" s="216"/>
      <c r="AI580" s="216"/>
      <c r="AJ580" s="216"/>
      <c r="AK580" s="216"/>
      <c r="AL580" s="216"/>
    </row>
    <row r="581" spans="1:38" ht="16" x14ac:dyDescent="0.2">
      <c r="A581" s="216"/>
      <c r="B581" s="216"/>
      <c r="C581" s="216"/>
      <c r="D581" s="216"/>
      <c r="E581" s="216"/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  <c r="AA581" s="216"/>
      <c r="AB581" s="216"/>
      <c r="AC581" s="216"/>
      <c r="AD581" s="216"/>
      <c r="AE581" s="216"/>
      <c r="AF581" s="216"/>
      <c r="AG581" s="216"/>
      <c r="AH581" s="216"/>
      <c r="AI581" s="216"/>
      <c r="AJ581" s="216"/>
      <c r="AK581" s="216"/>
      <c r="AL581" s="216"/>
    </row>
    <row r="582" spans="1:38" ht="16" x14ac:dyDescent="0.2">
      <c r="A582" s="216"/>
      <c r="B582" s="216"/>
      <c r="C582" s="216"/>
      <c r="D582" s="216"/>
      <c r="E582" s="216"/>
      <c r="F582" s="216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  <c r="AA582" s="216"/>
      <c r="AB582" s="216"/>
      <c r="AC582" s="216"/>
      <c r="AD582" s="216"/>
      <c r="AE582" s="216"/>
      <c r="AF582" s="216"/>
      <c r="AG582" s="216"/>
      <c r="AH582" s="216"/>
      <c r="AI582" s="216"/>
      <c r="AJ582" s="216"/>
      <c r="AK582" s="216"/>
      <c r="AL582" s="216"/>
    </row>
    <row r="583" spans="1:38" ht="16" x14ac:dyDescent="0.2">
      <c r="A583" s="216"/>
      <c r="B583" s="216"/>
      <c r="C583" s="216"/>
      <c r="D583" s="216"/>
      <c r="E583" s="216"/>
      <c r="F583" s="216"/>
      <c r="G583" s="216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  <c r="AA583" s="216"/>
      <c r="AB583" s="216"/>
      <c r="AC583" s="216"/>
      <c r="AD583" s="216"/>
      <c r="AE583" s="216"/>
      <c r="AF583" s="216"/>
      <c r="AG583" s="216"/>
      <c r="AH583" s="216"/>
      <c r="AI583" s="216"/>
      <c r="AJ583" s="216"/>
      <c r="AK583" s="216"/>
      <c r="AL583" s="216"/>
    </row>
    <row r="584" spans="1:38" ht="16" x14ac:dyDescent="0.2">
      <c r="A584" s="216"/>
      <c r="B584" s="216"/>
      <c r="C584" s="216"/>
      <c r="D584" s="216"/>
      <c r="E584" s="216"/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  <c r="AA584" s="216"/>
      <c r="AB584" s="216"/>
      <c r="AC584" s="216"/>
      <c r="AD584" s="216"/>
      <c r="AE584" s="216"/>
      <c r="AF584" s="216"/>
      <c r="AG584" s="216"/>
      <c r="AH584" s="216"/>
      <c r="AI584" s="216"/>
      <c r="AJ584" s="216"/>
      <c r="AK584" s="216"/>
      <c r="AL584" s="216"/>
    </row>
    <row r="585" spans="1:38" ht="16" x14ac:dyDescent="0.2">
      <c r="A585" s="216"/>
      <c r="B585" s="216"/>
      <c r="C585" s="216"/>
      <c r="D585" s="216"/>
      <c r="E585" s="216"/>
      <c r="F585" s="216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  <c r="AA585" s="216"/>
      <c r="AB585" s="216"/>
      <c r="AC585" s="216"/>
      <c r="AD585" s="216"/>
      <c r="AE585" s="216"/>
      <c r="AF585" s="216"/>
      <c r="AG585" s="216"/>
      <c r="AH585" s="216"/>
      <c r="AI585" s="216"/>
      <c r="AJ585" s="216"/>
      <c r="AK585" s="216"/>
      <c r="AL585" s="216"/>
    </row>
    <row r="586" spans="1:38" ht="16" x14ac:dyDescent="0.2">
      <c r="A586" s="216"/>
      <c r="B586" s="216"/>
      <c r="C586" s="216"/>
      <c r="D586" s="216"/>
      <c r="E586" s="216"/>
      <c r="F586" s="216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  <c r="AA586" s="216"/>
      <c r="AB586" s="216"/>
      <c r="AC586" s="216"/>
      <c r="AD586" s="216"/>
      <c r="AE586" s="216"/>
      <c r="AF586" s="216"/>
      <c r="AG586" s="216"/>
      <c r="AH586" s="216"/>
      <c r="AI586" s="216"/>
      <c r="AJ586" s="216"/>
      <c r="AK586" s="216"/>
      <c r="AL586" s="216"/>
    </row>
    <row r="587" spans="1:38" ht="16" x14ac:dyDescent="0.2">
      <c r="A587" s="216"/>
      <c r="B587" s="216"/>
      <c r="C587" s="216"/>
      <c r="D587" s="216"/>
      <c r="E587" s="216"/>
      <c r="F587" s="216"/>
      <c r="G587" s="216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  <c r="AA587" s="216"/>
      <c r="AB587" s="216"/>
      <c r="AC587" s="216"/>
      <c r="AD587" s="216"/>
      <c r="AE587" s="216"/>
      <c r="AF587" s="216"/>
      <c r="AG587" s="216"/>
      <c r="AH587" s="216"/>
      <c r="AI587" s="216"/>
      <c r="AJ587" s="216"/>
      <c r="AK587" s="216"/>
      <c r="AL587" s="216"/>
    </row>
    <row r="588" spans="1:38" ht="16" x14ac:dyDescent="0.2">
      <c r="A588" s="216"/>
      <c r="B588" s="216"/>
      <c r="C588" s="216"/>
      <c r="D588" s="216"/>
      <c r="E588" s="216"/>
      <c r="F588" s="216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  <c r="AA588" s="216"/>
      <c r="AB588" s="216"/>
      <c r="AC588" s="216"/>
      <c r="AD588" s="216"/>
      <c r="AE588" s="216"/>
      <c r="AF588" s="216"/>
      <c r="AG588" s="216"/>
      <c r="AH588" s="216"/>
      <c r="AI588" s="216"/>
      <c r="AJ588" s="216"/>
      <c r="AK588" s="216"/>
      <c r="AL588" s="216"/>
    </row>
    <row r="589" spans="1:38" ht="16" x14ac:dyDescent="0.2">
      <c r="A589" s="216"/>
      <c r="B589" s="216"/>
      <c r="C589" s="216"/>
      <c r="D589" s="216"/>
      <c r="E589" s="216"/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  <c r="AL589" s="216"/>
    </row>
    <row r="590" spans="1:38" ht="16" x14ac:dyDescent="0.2">
      <c r="A590" s="216"/>
      <c r="B590" s="216"/>
      <c r="C590" s="216"/>
      <c r="D590" s="216"/>
      <c r="E590" s="216"/>
      <c r="F590" s="216"/>
      <c r="G590" s="216"/>
      <c r="H590" s="216"/>
      <c r="I590" s="216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  <c r="AL590" s="216"/>
    </row>
    <row r="591" spans="1:38" ht="16" x14ac:dyDescent="0.2">
      <c r="A591" s="216"/>
      <c r="B591" s="216"/>
      <c r="C591" s="216"/>
      <c r="D591" s="216"/>
      <c r="E591" s="216"/>
      <c r="F591" s="216"/>
      <c r="G591" s="216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  <c r="AL591" s="216"/>
    </row>
    <row r="592" spans="1:38" ht="16" x14ac:dyDescent="0.2">
      <c r="A592" s="216"/>
      <c r="B592" s="216"/>
      <c r="C592" s="216"/>
      <c r="D592" s="216"/>
      <c r="E592" s="216"/>
      <c r="F592" s="216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</row>
    <row r="593" spans="1:38" ht="16" x14ac:dyDescent="0.2">
      <c r="A593" s="216"/>
      <c r="B593" s="216"/>
      <c r="C593" s="216"/>
      <c r="D593" s="216"/>
      <c r="E593" s="216"/>
      <c r="F593" s="216"/>
      <c r="G593" s="216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</row>
    <row r="594" spans="1:38" ht="16" x14ac:dyDescent="0.2">
      <c r="A594" s="216"/>
      <c r="B594" s="216"/>
      <c r="C594" s="216"/>
      <c r="D594" s="216"/>
      <c r="E594" s="216"/>
      <c r="F594" s="216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</row>
    <row r="595" spans="1:38" ht="16" x14ac:dyDescent="0.2">
      <c r="A595" s="216"/>
      <c r="B595" s="216"/>
      <c r="C595" s="216"/>
      <c r="D595" s="216"/>
      <c r="E595" s="216"/>
      <c r="F595" s="216"/>
      <c r="G595" s="216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16"/>
      <c r="X595" s="216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  <c r="AL595" s="216"/>
    </row>
    <row r="596" spans="1:38" ht="16" x14ac:dyDescent="0.2">
      <c r="A596" s="216"/>
      <c r="B596" s="216"/>
      <c r="C596" s="216"/>
      <c r="D596" s="216"/>
      <c r="E596" s="216"/>
      <c r="F596" s="216"/>
      <c r="G596" s="216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  <c r="AA596" s="216"/>
      <c r="AB596" s="216"/>
      <c r="AC596" s="216"/>
      <c r="AD596" s="216"/>
      <c r="AE596" s="216"/>
      <c r="AF596" s="216"/>
      <c r="AG596" s="216"/>
      <c r="AH596" s="216"/>
      <c r="AI596" s="216"/>
      <c r="AJ596" s="216"/>
      <c r="AK596" s="216"/>
      <c r="AL596" s="216"/>
    </row>
    <row r="597" spans="1:38" ht="16" x14ac:dyDescent="0.2">
      <c r="A597" s="216"/>
      <c r="B597" s="216"/>
      <c r="C597" s="216"/>
      <c r="D597" s="216"/>
      <c r="E597" s="216"/>
      <c r="F597" s="216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  <c r="AA597" s="216"/>
      <c r="AB597" s="216"/>
      <c r="AC597" s="216"/>
      <c r="AD597" s="216"/>
      <c r="AE597" s="216"/>
      <c r="AF597" s="216"/>
      <c r="AG597" s="216"/>
      <c r="AH597" s="216"/>
      <c r="AI597" s="216"/>
      <c r="AJ597" s="216"/>
      <c r="AK597" s="216"/>
      <c r="AL597" s="216"/>
    </row>
    <row r="598" spans="1:38" ht="16" x14ac:dyDescent="0.2">
      <c r="A598" s="216"/>
      <c r="B598" s="216"/>
      <c r="C598" s="216"/>
      <c r="D598" s="216"/>
      <c r="E598" s="216"/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  <c r="AA598" s="216"/>
      <c r="AB598" s="216"/>
      <c r="AC598" s="216"/>
      <c r="AD598" s="216"/>
      <c r="AE598" s="216"/>
      <c r="AF598" s="216"/>
      <c r="AG598" s="216"/>
      <c r="AH598" s="216"/>
      <c r="AI598" s="216"/>
      <c r="AJ598" s="216"/>
      <c r="AK598" s="216"/>
      <c r="AL598" s="216"/>
    </row>
    <row r="599" spans="1:38" ht="16" x14ac:dyDescent="0.2">
      <c r="A599" s="216"/>
      <c r="B599" s="216"/>
      <c r="C599" s="216"/>
      <c r="D599" s="216"/>
      <c r="E599" s="216"/>
      <c r="F599" s="216"/>
      <c r="G599" s="216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  <c r="AA599" s="216"/>
      <c r="AB599" s="216"/>
      <c r="AC599" s="216"/>
      <c r="AD599" s="216"/>
      <c r="AE599" s="216"/>
      <c r="AF599" s="216"/>
      <c r="AG599" s="216"/>
      <c r="AH599" s="216"/>
      <c r="AI599" s="216"/>
      <c r="AJ599" s="216"/>
      <c r="AK599" s="216"/>
      <c r="AL599" s="216"/>
    </row>
    <row r="600" spans="1:38" ht="16" x14ac:dyDescent="0.2">
      <c r="A600" s="216"/>
      <c r="B600" s="216"/>
      <c r="C600" s="216"/>
      <c r="D600" s="216"/>
      <c r="E600" s="216"/>
      <c r="F600" s="216"/>
      <c r="G600" s="216"/>
      <c r="H600" s="216"/>
      <c r="I600" s="216"/>
      <c r="J600" s="216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  <c r="AA600" s="216"/>
      <c r="AB600" s="216"/>
      <c r="AC600" s="216"/>
      <c r="AD600" s="216"/>
      <c r="AE600" s="216"/>
      <c r="AF600" s="216"/>
      <c r="AG600" s="216"/>
      <c r="AH600" s="216"/>
      <c r="AI600" s="216"/>
      <c r="AJ600" s="216"/>
      <c r="AK600" s="216"/>
      <c r="AL600" s="216"/>
    </row>
    <row r="601" spans="1:38" ht="16" x14ac:dyDescent="0.2">
      <c r="A601" s="216"/>
      <c r="B601" s="216"/>
      <c r="C601" s="216"/>
      <c r="D601" s="216"/>
      <c r="E601" s="216"/>
      <c r="F601" s="216"/>
      <c r="G601" s="216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  <c r="AA601" s="216"/>
      <c r="AB601" s="216"/>
      <c r="AC601" s="216"/>
      <c r="AD601" s="216"/>
      <c r="AE601" s="216"/>
      <c r="AF601" s="216"/>
      <c r="AG601" s="216"/>
      <c r="AH601" s="216"/>
      <c r="AI601" s="216"/>
      <c r="AJ601" s="216"/>
      <c r="AK601" s="216"/>
      <c r="AL601" s="216"/>
    </row>
    <row r="602" spans="1:38" ht="16" x14ac:dyDescent="0.2">
      <c r="A602" s="216"/>
      <c r="B602" s="216"/>
      <c r="C602" s="216"/>
      <c r="D602" s="216"/>
      <c r="E602" s="216"/>
      <c r="F602" s="216"/>
      <c r="G602" s="216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  <c r="AA602" s="216"/>
      <c r="AB602" s="216"/>
      <c r="AC602" s="216"/>
      <c r="AD602" s="216"/>
      <c r="AE602" s="216"/>
      <c r="AF602" s="216"/>
      <c r="AG602" s="216"/>
      <c r="AH602" s="216"/>
      <c r="AI602" s="216"/>
      <c r="AJ602" s="216"/>
      <c r="AK602" s="216"/>
      <c r="AL602" s="216"/>
    </row>
    <row r="603" spans="1:38" ht="16" x14ac:dyDescent="0.2">
      <c r="A603" s="216"/>
      <c r="B603" s="216"/>
      <c r="C603" s="216"/>
      <c r="D603" s="216"/>
      <c r="E603" s="216"/>
      <c r="F603" s="216"/>
      <c r="G603" s="216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  <c r="AA603" s="216"/>
      <c r="AB603" s="216"/>
      <c r="AC603" s="216"/>
      <c r="AD603" s="216"/>
      <c r="AE603" s="216"/>
      <c r="AF603" s="216"/>
      <c r="AG603" s="216"/>
      <c r="AH603" s="216"/>
      <c r="AI603" s="216"/>
      <c r="AJ603" s="216"/>
      <c r="AK603" s="216"/>
      <c r="AL603" s="216"/>
    </row>
    <row r="604" spans="1:38" ht="16" x14ac:dyDescent="0.2">
      <c r="A604" s="216"/>
      <c r="B604" s="216"/>
      <c r="C604" s="216"/>
      <c r="D604" s="216"/>
      <c r="E604" s="216"/>
      <c r="F604" s="216"/>
      <c r="G604" s="216"/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  <c r="AA604" s="216"/>
      <c r="AB604" s="216"/>
      <c r="AC604" s="216"/>
      <c r="AD604" s="216"/>
      <c r="AE604" s="216"/>
      <c r="AF604" s="216"/>
      <c r="AG604" s="216"/>
      <c r="AH604" s="216"/>
      <c r="AI604" s="216"/>
      <c r="AJ604" s="216"/>
      <c r="AK604" s="216"/>
      <c r="AL604" s="216"/>
    </row>
    <row r="605" spans="1:38" ht="16" x14ac:dyDescent="0.2">
      <c r="A605" s="216"/>
      <c r="B605" s="216"/>
      <c r="C605" s="216"/>
      <c r="D605" s="216"/>
      <c r="E605" s="216"/>
      <c r="F605" s="216"/>
      <c r="G605" s="216"/>
      <c r="H605" s="216"/>
      <c r="I605" s="216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  <c r="AA605" s="216"/>
      <c r="AB605" s="216"/>
      <c r="AC605" s="216"/>
      <c r="AD605" s="216"/>
      <c r="AE605" s="216"/>
      <c r="AF605" s="216"/>
      <c r="AG605" s="216"/>
      <c r="AH605" s="216"/>
      <c r="AI605" s="216"/>
      <c r="AJ605" s="216"/>
      <c r="AK605" s="216"/>
      <c r="AL605" s="216"/>
    </row>
    <row r="606" spans="1:38" ht="16" x14ac:dyDescent="0.2">
      <c r="A606" s="216"/>
      <c r="B606" s="216"/>
      <c r="C606" s="216"/>
      <c r="D606" s="216"/>
      <c r="E606" s="216"/>
      <c r="F606" s="216"/>
      <c r="G606" s="216"/>
      <c r="H606" s="216"/>
      <c r="I606" s="216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  <c r="AJ606" s="216"/>
      <c r="AK606" s="216"/>
      <c r="AL606" s="216"/>
    </row>
    <row r="607" spans="1:38" ht="16" x14ac:dyDescent="0.2">
      <c r="A607" s="216"/>
      <c r="B607" s="216"/>
      <c r="C607" s="216"/>
      <c r="D607" s="216"/>
      <c r="E607" s="216"/>
      <c r="F607" s="216"/>
      <c r="G607" s="216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  <c r="AL607" s="216"/>
    </row>
    <row r="608" spans="1:38" ht="16" x14ac:dyDescent="0.2">
      <c r="A608" s="216"/>
      <c r="B608" s="216"/>
      <c r="C608" s="216"/>
      <c r="D608" s="216"/>
      <c r="E608" s="216"/>
      <c r="F608" s="216"/>
      <c r="G608" s="216"/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</row>
    <row r="609" spans="1:38" ht="16" x14ac:dyDescent="0.2">
      <c r="A609" s="216"/>
      <c r="B609" s="216"/>
      <c r="C609" s="216"/>
      <c r="D609" s="216"/>
      <c r="E609" s="216"/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</row>
    <row r="610" spans="1:38" ht="16" x14ac:dyDescent="0.2">
      <c r="A610" s="216"/>
      <c r="B610" s="216"/>
      <c r="C610" s="216"/>
      <c r="D610" s="216"/>
      <c r="E610" s="216"/>
      <c r="F610" s="216"/>
      <c r="G610" s="216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</row>
    <row r="611" spans="1:38" ht="16" x14ac:dyDescent="0.2">
      <c r="A611" s="216"/>
      <c r="B611" s="216"/>
      <c r="C611" s="216"/>
      <c r="D611" s="216"/>
      <c r="E611" s="216"/>
      <c r="F611" s="216"/>
      <c r="G611" s="216"/>
      <c r="H611" s="216"/>
      <c r="I611" s="216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</row>
    <row r="612" spans="1:38" ht="16" x14ac:dyDescent="0.2">
      <c r="A612" s="216"/>
      <c r="B612" s="216"/>
      <c r="C612" s="216"/>
      <c r="D612" s="216"/>
      <c r="E612" s="216"/>
      <c r="F612" s="216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</row>
    <row r="613" spans="1:38" ht="16" x14ac:dyDescent="0.2">
      <c r="A613" s="216"/>
      <c r="B613" s="216"/>
      <c r="C613" s="216"/>
      <c r="D613" s="216"/>
      <c r="E613" s="216"/>
      <c r="F613" s="216"/>
      <c r="G613" s="216"/>
      <c r="H613" s="216"/>
      <c r="I613" s="216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</row>
    <row r="614" spans="1:38" ht="16" x14ac:dyDescent="0.2">
      <c r="A614" s="216"/>
      <c r="B614" s="216"/>
      <c r="C614" s="216"/>
      <c r="D614" s="216"/>
      <c r="E614" s="216"/>
      <c r="F614" s="216"/>
      <c r="G614" s="216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</row>
    <row r="615" spans="1:38" ht="16" x14ac:dyDescent="0.2">
      <c r="A615" s="216"/>
      <c r="B615" s="216"/>
      <c r="C615" s="216"/>
      <c r="D615" s="216"/>
      <c r="E615" s="216"/>
      <c r="F615" s="216"/>
      <c r="G615" s="216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  <c r="AA615" s="216"/>
      <c r="AB615" s="216"/>
      <c r="AC615" s="216"/>
      <c r="AD615" s="216"/>
      <c r="AE615" s="216"/>
      <c r="AF615" s="216"/>
      <c r="AG615" s="216"/>
      <c r="AH615" s="216"/>
      <c r="AI615" s="216"/>
      <c r="AJ615" s="216"/>
      <c r="AK615" s="216"/>
      <c r="AL615" s="216"/>
    </row>
    <row r="616" spans="1:38" ht="16" x14ac:dyDescent="0.2">
      <c r="A616" s="216"/>
      <c r="B616" s="216"/>
      <c r="C616" s="216"/>
      <c r="D616" s="216"/>
      <c r="E616" s="216"/>
      <c r="F616" s="216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  <c r="AA616" s="216"/>
      <c r="AB616" s="216"/>
      <c r="AC616" s="216"/>
      <c r="AD616" s="216"/>
      <c r="AE616" s="216"/>
      <c r="AF616" s="216"/>
      <c r="AG616" s="216"/>
      <c r="AH616" s="216"/>
      <c r="AI616" s="216"/>
      <c r="AJ616" s="216"/>
      <c r="AK616" s="216"/>
      <c r="AL616" s="216"/>
    </row>
    <row r="617" spans="1:38" ht="16" x14ac:dyDescent="0.2">
      <c r="A617" s="216"/>
      <c r="B617" s="216"/>
      <c r="C617" s="216"/>
      <c r="D617" s="216"/>
      <c r="E617" s="216"/>
      <c r="F617" s="216"/>
      <c r="G617" s="216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  <c r="AA617" s="216"/>
      <c r="AB617" s="216"/>
      <c r="AC617" s="216"/>
      <c r="AD617" s="216"/>
      <c r="AE617" s="216"/>
      <c r="AF617" s="216"/>
      <c r="AG617" s="216"/>
      <c r="AH617" s="216"/>
      <c r="AI617" s="216"/>
      <c r="AJ617" s="216"/>
      <c r="AK617" s="216"/>
      <c r="AL617" s="216"/>
    </row>
    <row r="618" spans="1:38" ht="16" x14ac:dyDescent="0.2">
      <c r="A618" s="216"/>
      <c r="B618" s="216"/>
      <c r="C618" s="216"/>
      <c r="D618" s="216"/>
      <c r="E618" s="216"/>
      <c r="F618" s="216"/>
      <c r="G618" s="216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  <c r="AA618" s="216"/>
      <c r="AB618" s="216"/>
      <c r="AC618" s="216"/>
      <c r="AD618" s="216"/>
      <c r="AE618" s="216"/>
      <c r="AF618" s="216"/>
      <c r="AG618" s="216"/>
      <c r="AH618" s="216"/>
      <c r="AI618" s="216"/>
      <c r="AJ618" s="216"/>
      <c r="AK618" s="216"/>
      <c r="AL618" s="216"/>
    </row>
    <row r="619" spans="1:38" ht="16" x14ac:dyDescent="0.2">
      <c r="A619" s="216"/>
      <c r="B619" s="216"/>
      <c r="C619" s="216"/>
      <c r="D619" s="216"/>
      <c r="E619" s="216"/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  <c r="AA619" s="216"/>
      <c r="AB619" s="216"/>
      <c r="AC619" s="216"/>
      <c r="AD619" s="216"/>
      <c r="AE619" s="216"/>
      <c r="AF619" s="216"/>
      <c r="AG619" s="216"/>
      <c r="AH619" s="216"/>
      <c r="AI619" s="216"/>
      <c r="AJ619" s="216"/>
      <c r="AK619" s="216"/>
      <c r="AL619" s="216"/>
    </row>
    <row r="620" spans="1:38" ht="16" x14ac:dyDescent="0.2">
      <c r="A620" s="216"/>
      <c r="B620" s="216"/>
      <c r="C620" s="216"/>
      <c r="D620" s="216"/>
      <c r="E620" s="216"/>
      <c r="F620" s="216"/>
      <c r="G620" s="216"/>
      <c r="H620" s="216"/>
      <c r="I620" s="216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  <c r="AA620" s="216"/>
      <c r="AB620" s="216"/>
      <c r="AC620" s="216"/>
      <c r="AD620" s="216"/>
      <c r="AE620" s="216"/>
      <c r="AF620" s="216"/>
      <c r="AG620" s="216"/>
      <c r="AH620" s="216"/>
      <c r="AI620" s="216"/>
      <c r="AJ620" s="216"/>
      <c r="AK620" s="216"/>
      <c r="AL620" s="216"/>
    </row>
    <row r="621" spans="1:38" ht="16" x14ac:dyDescent="0.2">
      <c r="A621" s="216"/>
      <c r="B621" s="216"/>
      <c r="C621" s="216"/>
      <c r="D621" s="216"/>
      <c r="E621" s="216"/>
      <c r="F621" s="216"/>
      <c r="G621" s="216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  <c r="AA621" s="216"/>
      <c r="AB621" s="216"/>
      <c r="AC621" s="216"/>
      <c r="AD621" s="216"/>
      <c r="AE621" s="216"/>
      <c r="AF621" s="216"/>
      <c r="AG621" s="216"/>
      <c r="AH621" s="216"/>
      <c r="AI621" s="216"/>
      <c r="AJ621" s="216"/>
      <c r="AK621" s="216"/>
      <c r="AL621" s="216"/>
    </row>
    <row r="622" spans="1:38" ht="16" x14ac:dyDescent="0.2">
      <c r="A622" s="216"/>
      <c r="B622" s="216"/>
      <c r="C622" s="216"/>
      <c r="D622" s="216"/>
      <c r="E622" s="216"/>
      <c r="F622" s="216"/>
      <c r="G622" s="216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  <c r="AA622" s="216"/>
      <c r="AB622" s="216"/>
      <c r="AC622" s="216"/>
      <c r="AD622" s="216"/>
      <c r="AE622" s="216"/>
      <c r="AF622" s="216"/>
      <c r="AG622" s="216"/>
      <c r="AH622" s="216"/>
      <c r="AI622" s="216"/>
      <c r="AJ622" s="216"/>
      <c r="AK622" s="216"/>
      <c r="AL622" s="216"/>
    </row>
    <row r="623" spans="1:38" ht="16" x14ac:dyDescent="0.2">
      <c r="A623" s="216"/>
      <c r="B623" s="216"/>
      <c r="C623" s="216"/>
      <c r="D623" s="216"/>
      <c r="E623" s="216"/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  <c r="AA623" s="216"/>
      <c r="AB623" s="216"/>
      <c r="AC623" s="216"/>
      <c r="AD623" s="216"/>
      <c r="AE623" s="216"/>
      <c r="AF623" s="216"/>
      <c r="AG623" s="216"/>
      <c r="AH623" s="216"/>
      <c r="AI623" s="216"/>
      <c r="AJ623" s="216"/>
      <c r="AK623" s="216"/>
      <c r="AL623" s="216"/>
    </row>
    <row r="624" spans="1:38" ht="16" x14ac:dyDescent="0.2">
      <c r="A624" s="216"/>
      <c r="B624" s="216"/>
      <c r="C624" s="216"/>
      <c r="D624" s="216"/>
      <c r="E624" s="216"/>
      <c r="F624" s="216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  <c r="AA624" s="216"/>
      <c r="AB624" s="216"/>
      <c r="AC624" s="216"/>
      <c r="AD624" s="216"/>
      <c r="AE624" s="216"/>
      <c r="AF624" s="216"/>
      <c r="AG624" s="216"/>
      <c r="AH624" s="216"/>
      <c r="AI624" s="216"/>
      <c r="AJ624" s="216"/>
      <c r="AK624" s="216"/>
      <c r="AL624" s="216"/>
    </row>
    <row r="625" spans="1:38" ht="16" x14ac:dyDescent="0.2">
      <c r="A625" s="216"/>
      <c r="B625" s="216"/>
      <c r="C625" s="216"/>
      <c r="D625" s="216"/>
      <c r="E625" s="216"/>
      <c r="F625" s="216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  <c r="AA625" s="216"/>
      <c r="AB625" s="216"/>
      <c r="AC625" s="216"/>
      <c r="AD625" s="216"/>
      <c r="AE625" s="216"/>
      <c r="AF625" s="216"/>
      <c r="AG625" s="216"/>
      <c r="AH625" s="216"/>
      <c r="AI625" s="216"/>
      <c r="AJ625" s="216"/>
      <c r="AK625" s="216"/>
      <c r="AL625" s="216"/>
    </row>
    <row r="626" spans="1:38" ht="16" x14ac:dyDescent="0.2">
      <c r="A626" s="216"/>
      <c r="B626" s="216"/>
      <c r="C626" s="216"/>
      <c r="D626" s="216"/>
      <c r="E626" s="216"/>
      <c r="F626" s="216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  <c r="AL626" s="216"/>
    </row>
    <row r="627" spans="1:38" ht="16" x14ac:dyDescent="0.2">
      <c r="A627" s="216"/>
      <c r="B627" s="216"/>
      <c r="C627" s="216"/>
      <c r="D627" s="216"/>
      <c r="E627" s="216"/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</row>
    <row r="628" spans="1:38" ht="16" x14ac:dyDescent="0.2">
      <c r="A628" s="216"/>
      <c r="B628" s="216"/>
      <c r="C628" s="216"/>
      <c r="D628" s="216"/>
      <c r="E628" s="216"/>
      <c r="F628" s="216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</row>
    <row r="629" spans="1:38" ht="16" x14ac:dyDescent="0.2">
      <c r="A629" s="216"/>
      <c r="B629" s="216"/>
      <c r="C629" s="216"/>
      <c r="D629" s="216"/>
      <c r="E629" s="216"/>
      <c r="F629" s="216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</row>
    <row r="630" spans="1:38" ht="16" x14ac:dyDescent="0.2">
      <c r="A630" s="216"/>
      <c r="B630" s="216"/>
      <c r="C630" s="216"/>
      <c r="D630" s="216"/>
      <c r="E630" s="216"/>
      <c r="F630" s="216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</row>
    <row r="631" spans="1:38" ht="16" x14ac:dyDescent="0.2">
      <c r="A631" s="216"/>
      <c r="B631" s="216"/>
      <c r="C631" s="216"/>
      <c r="D631" s="216"/>
      <c r="E631" s="216"/>
      <c r="F631" s="216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</row>
    <row r="632" spans="1:38" ht="16" x14ac:dyDescent="0.2">
      <c r="A632" s="216"/>
      <c r="B632" s="216"/>
      <c r="C632" s="216"/>
      <c r="D632" s="216"/>
      <c r="E632" s="216"/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</row>
    <row r="633" spans="1:38" ht="16" x14ac:dyDescent="0.2">
      <c r="A633" s="216"/>
      <c r="B633" s="216"/>
      <c r="C633" s="216"/>
      <c r="D633" s="216"/>
      <c r="E633" s="216"/>
      <c r="F633" s="216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</row>
    <row r="634" spans="1:38" ht="16" x14ac:dyDescent="0.2">
      <c r="A634" s="216"/>
      <c r="B634" s="216"/>
      <c r="C634" s="216"/>
      <c r="D634" s="216"/>
      <c r="E634" s="216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</row>
    <row r="635" spans="1:38" ht="16" x14ac:dyDescent="0.2">
      <c r="A635" s="216"/>
      <c r="B635" s="216"/>
      <c r="C635" s="216"/>
      <c r="D635" s="216"/>
      <c r="E635" s="216"/>
      <c r="F635" s="216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  <c r="AA635" s="216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  <c r="AL635" s="216"/>
    </row>
    <row r="636" spans="1:38" ht="16" x14ac:dyDescent="0.2">
      <c r="A636" s="216"/>
      <c r="B636" s="216"/>
      <c r="C636" s="216"/>
      <c r="D636" s="216"/>
      <c r="E636" s="216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</row>
    <row r="637" spans="1:38" ht="16" x14ac:dyDescent="0.2">
      <c r="A637" s="216"/>
      <c r="B637" s="216"/>
      <c r="C637" s="216"/>
      <c r="D637" s="216"/>
      <c r="E637" s="216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</row>
    <row r="638" spans="1:38" ht="16" x14ac:dyDescent="0.2">
      <c r="A638" s="216"/>
      <c r="B638" s="216"/>
      <c r="C638" s="216"/>
      <c r="D638" s="216"/>
      <c r="E638" s="216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</row>
    <row r="639" spans="1:38" ht="16" x14ac:dyDescent="0.2">
      <c r="A639" s="216"/>
      <c r="B639" s="216"/>
      <c r="C639" s="216"/>
      <c r="D639" s="216"/>
      <c r="E639" s="216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  <c r="AL639" s="216"/>
    </row>
    <row r="640" spans="1:38" ht="16" x14ac:dyDescent="0.2">
      <c r="A640" s="216"/>
      <c r="B640" s="216"/>
      <c r="C640" s="216"/>
      <c r="D640" s="216"/>
      <c r="E640" s="216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</row>
    <row r="641" spans="1:38" ht="16" x14ac:dyDescent="0.2">
      <c r="A641" s="216"/>
      <c r="B641" s="216"/>
      <c r="C641" s="216"/>
      <c r="D641" s="216"/>
      <c r="E641" s="216"/>
      <c r="F641" s="216"/>
      <c r="G641" s="216"/>
      <c r="H641" s="216"/>
      <c r="I641" s="216"/>
      <c r="J641" s="216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  <c r="AA641" s="216"/>
      <c r="AB641" s="216"/>
      <c r="AC641" s="216"/>
      <c r="AD641" s="216"/>
      <c r="AE641" s="216"/>
      <c r="AF641" s="216"/>
      <c r="AG641" s="216"/>
      <c r="AH641" s="216"/>
      <c r="AI641" s="216"/>
      <c r="AJ641" s="216"/>
      <c r="AK641" s="216"/>
      <c r="AL641" s="216"/>
    </row>
    <row r="642" spans="1:38" ht="16" x14ac:dyDescent="0.2">
      <c r="A642" s="216"/>
      <c r="B642" s="216"/>
      <c r="C642" s="216"/>
      <c r="D642" s="216"/>
      <c r="E642" s="216"/>
      <c r="F642" s="216"/>
      <c r="G642" s="216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  <c r="AA642" s="216"/>
      <c r="AB642" s="216"/>
      <c r="AC642" s="216"/>
      <c r="AD642" s="216"/>
      <c r="AE642" s="216"/>
      <c r="AF642" s="216"/>
      <c r="AG642" s="216"/>
      <c r="AH642" s="216"/>
      <c r="AI642" s="216"/>
      <c r="AJ642" s="216"/>
      <c r="AK642" s="216"/>
      <c r="AL642" s="216"/>
    </row>
    <row r="643" spans="1:38" ht="16" x14ac:dyDescent="0.2">
      <c r="A643" s="216"/>
      <c r="B643" s="216"/>
      <c r="C643" s="216"/>
      <c r="D643" s="216"/>
      <c r="E643" s="216"/>
      <c r="F643" s="216"/>
      <c r="G643" s="216"/>
      <c r="H643" s="216"/>
      <c r="I643" s="216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  <c r="AA643" s="216"/>
      <c r="AB643" s="216"/>
      <c r="AC643" s="216"/>
      <c r="AD643" s="216"/>
      <c r="AE643" s="216"/>
      <c r="AF643" s="216"/>
      <c r="AG643" s="216"/>
      <c r="AH643" s="216"/>
      <c r="AI643" s="216"/>
      <c r="AJ643" s="216"/>
      <c r="AK643" s="216"/>
      <c r="AL643" s="216"/>
    </row>
    <row r="644" spans="1:38" ht="16" x14ac:dyDescent="0.2">
      <c r="A644" s="216"/>
      <c r="B644" s="216"/>
      <c r="C644" s="216"/>
      <c r="D644" s="216"/>
      <c r="E644" s="216"/>
      <c r="F644" s="216"/>
      <c r="G644" s="216"/>
      <c r="H644" s="216"/>
      <c r="I644" s="216"/>
      <c r="J644" s="216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  <c r="AA644" s="216"/>
      <c r="AB644" s="216"/>
      <c r="AC644" s="216"/>
      <c r="AD644" s="216"/>
      <c r="AE644" s="216"/>
      <c r="AF644" s="216"/>
      <c r="AG644" s="216"/>
      <c r="AH644" s="216"/>
      <c r="AI644" s="216"/>
      <c r="AJ644" s="216"/>
      <c r="AK644" s="216"/>
      <c r="AL644" s="216"/>
    </row>
    <row r="645" spans="1:38" ht="16" x14ac:dyDescent="0.2">
      <c r="A645" s="216"/>
      <c r="B645" s="216"/>
      <c r="C645" s="216"/>
      <c r="D645" s="216"/>
      <c r="E645" s="216"/>
      <c r="F645" s="216"/>
      <c r="G645" s="216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  <c r="AA645" s="216"/>
      <c r="AB645" s="216"/>
      <c r="AC645" s="216"/>
      <c r="AD645" s="216"/>
      <c r="AE645" s="216"/>
      <c r="AF645" s="216"/>
      <c r="AG645" s="216"/>
      <c r="AH645" s="216"/>
      <c r="AI645" s="216"/>
      <c r="AJ645" s="216"/>
      <c r="AK645" s="216"/>
      <c r="AL645" s="216"/>
    </row>
    <row r="646" spans="1:38" ht="16" x14ac:dyDescent="0.2">
      <c r="A646" s="216"/>
      <c r="B646" s="216"/>
      <c r="C646" s="216"/>
      <c r="D646" s="216"/>
      <c r="E646" s="216"/>
      <c r="F646" s="216"/>
      <c r="G646" s="216"/>
      <c r="H646" s="216"/>
      <c r="I646" s="216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  <c r="AA646" s="216"/>
      <c r="AB646" s="216"/>
      <c r="AC646" s="216"/>
      <c r="AD646" s="216"/>
      <c r="AE646" s="216"/>
      <c r="AF646" s="216"/>
      <c r="AG646" s="216"/>
      <c r="AH646" s="216"/>
      <c r="AI646" s="216"/>
      <c r="AJ646" s="216"/>
      <c r="AK646" s="216"/>
      <c r="AL646" s="216"/>
    </row>
    <row r="647" spans="1:38" ht="16" x14ac:dyDescent="0.2">
      <c r="A647" s="216"/>
      <c r="B647" s="216"/>
      <c r="C647" s="216"/>
      <c r="D647" s="216"/>
      <c r="E647" s="216"/>
      <c r="F647" s="216"/>
      <c r="G647" s="216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  <c r="AA647" s="216"/>
      <c r="AB647" s="216"/>
      <c r="AC647" s="216"/>
      <c r="AD647" s="216"/>
      <c r="AE647" s="216"/>
      <c r="AF647" s="216"/>
      <c r="AG647" s="216"/>
      <c r="AH647" s="216"/>
      <c r="AI647" s="216"/>
      <c r="AJ647" s="216"/>
      <c r="AK647" s="216"/>
      <c r="AL647" s="216"/>
    </row>
    <row r="648" spans="1:38" ht="16" x14ac:dyDescent="0.2">
      <c r="A648" s="216"/>
      <c r="B648" s="216"/>
      <c r="C648" s="216"/>
      <c r="D648" s="216"/>
      <c r="E648" s="216"/>
      <c r="F648" s="216"/>
      <c r="G648" s="216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  <c r="AA648" s="216"/>
      <c r="AB648" s="216"/>
      <c r="AC648" s="216"/>
      <c r="AD648" s="216"/>
      <c r="AE648" s="216"/>
      <c r="AF648" s="216"/>
      <c r="AG648" s="216"/>
      <c r="AH648" s="216"/>
      <c r="AI648" s="216"/>
      <c r="AJ648" s="216"/>
      <c r="AK648" s="216"/>
      <c r="AL648" s="216"/>
    </row>
    <row r="649" spans="1:38" ht="16" x14ac:dyDescent="0.2">
      <c r="A649" s="216"/>
      <c r="B649" s="216"/>
      <c r="C649" s="216"/>
      <c r="D649" s="216"/>
      <c r="E649" s="216"/>
      <c r="F649" s="216"/>
      <c r="G649" s="216"/>
      <c r="H649" s="216"/>
      <c r="I649" s="216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  <c r="AA649" s="216"/>
      <c r="AB649" s="216"/>
      <c r="AC649" s="216"/>
      <c r="AD649" s="216"/>
      <c r="AE649" s="216"/>
      <c r="AF649" s="216"/>
      <c r="AG649" s="216"/>
      <c r="AH649" s="216"/>
      <c r="AI649" s="216"/>
      <c r="AJ649" s="216"/>
      <c r="AK649" s="216"/>
      <c r="AL649" s="216"/>
    </row>
    <row r="650" spans="1:38" ht="16" x14ac:dyDescent="0.2">
      <c r="A650" s="216"/>
      <c r="B650" s="216"/>
      <c r="C650" s="216"/>
      <c r="D650" s="216"/>
      <c r="E650" s="216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</row>
    <row r="651" spans="1:38" ht="16" x14ac:dyDescent="0.2">
      <c r="A651" s="216"/>
      <c r="B651" s="216"/>
      <c r="C651" s="216"/>
      <c r="D651" s="216"/>
      <c r="E651" s="216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</row>
    <row r="652" spans="1:38" ht="16" x14ac:dyDescent="0.2">
      <c r="A652" s="216"/>
      <c r="B652" s="216"/>
      <c r="C652" s="216"/>
      <c r="D652" s="216"/>
      <c r="E652" s="216"/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</row>
    <row r="653" spans="1:38" ht="16" x14ac:dyDescent="0.2">
      <c r="A653" s="216"/>
      <c r="B653" s="216"/>
      <c r="C653" s="216"/>
      <c r="D653" s="216"/>
      <c r="E653" s="216"/>
      <c r="F653" s="216"/>
      <c r="G653" s="216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</row>
    <row r="654" spans="1:38" ht="16" x14ac:dyDescent="0.2">
      <c r="A654" s="216"/>
      <c r="B654" s="216"/>
      <c r="C654" s="216"/>
      <c r="D654" s="216"/>
      <c r="E654" s="216"/>
      <c r="F654" s="216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  <c r="AA654" s="216"/>
      <c r="AB654" s="216"/>
      <c r="AC654" s="216"/>
      <c r="AD654" s="216"/>
      <c r="AE654" s="216"/>
      <c r="AF654" s="216"/>
      <c r="AG654" s="216"/>
      <c r="AH654" s="216"/>
      <c r="AI654" s="216"/>
      <c r="AJ654" s="216"/>
      <c r="AK654" s="216"/>
      <c r="AL654" s="216"/>
    </row>
    <row r="655" spans="1:38" ht="16" x14ac:dyDescent="0.2">
      <c r="A655" s="216"/>
      <c r="B655" s="216"/>
      <c r="C655" s="216"/>
      <c r="D655" s="216"/>
      <c r="E655" s="216"/>
      <c r="F655" s="216"/>
      <c r="G655" s="216"/>
      <c r="H655" s="216"/>
      <c r="I655" s="216"/>
      <c r="J655" s="216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  <c r="U655" s="216"/>
      <c r="V655" s="216"/>
      <c r="W655" s="216"/>
      <c r="X655" s="216"/>
      <c r="Y655" s="216"/>
      <c r="Z655" s="216"/>
      <c r="AA655" s="216"/>
      <c r="AB655" s="216"/>
      <c r="AC655" s="216"/>
      <c r="AD655" s="216"/>
      <c r="AE655" s="216"/>
      <c r="AF655" s="216"/>
      <c r="AG655" s="216"/>
      <c r="AH655" s="216"/>
      <c r="AI655" s="216"/>
      <c r="AJ655" s="216"/>
      <c r="AK655" s="216"/>
      <c r="AL655" s="216"/>
    </row>
    <row r="656" spans="1:38" ht="16" x14ac:dyDescent="0.2">
      <c r="A656" s="216"/>
      <c r="B656" s="216"/>
      <c r="C656" s="216"/>
      <c r="D656" s="216"/>
      <c r="E656" s="216"/>
      <c r="F656" s="216"/>
      <c r="G656" s="216"/>
      <c r="H656" s="216"/>
      <c r="I656" s="216"/>
      <c r="J656" s="216"/>
      <c r="K656" s="216"/>
      <c r="L656" s="216"/>
      <c r="M656" s="216"/>
      <c r="N656" s="216"/>
      <c r="O656" s="216"/>
      <c r="P656" s="216"/>
      <c r="Q656" s="216"/>
      <c r="R656" s="216"/>
      <c r="S656" s="216"/>
      <c r="T656" s="216"/>
      <c r="U656" s="216"/>
      <c r="V656" s="216"/>
      <c r="W656" s="216"/>
      <c r="X656" s="216"/>
      <c r="Y656" s="216"/>
      <c r="Z656" s="216"/>
      <c r="AA656" s="216"/>
      <c r="AB656" s="216"/>
      <c r="AC656" s="216"/>
      <c r="AD656" s="216"/>
      <c r="AE656" s="216"/>
      <c r="AF656" s="216"/>
      <c r="AG656" s="216"/>
      <c r="AH656" s="216"/>
      <c r="AI656" s="216"/>
      <c r="AJ656" s="216"/>
      <c r="AK656" s="216"/>
      <c r="AL656" s="216"/>
    </row>
    <row r="657" spans="1:38" ht="16" x14ac:dyDescent="0.2">
      <c r="A657" s="216"/>
      <c r="B657" s="216"/>
      <c r="C657" s="216"/>
      <c r="D657" s="216"/>
      <c r="E657" s="216"/>
      <c r="F657" s="216"/>
      <c r="G657" s="216"/>
      <c r="H657" s="216"/>
      <c r="I657" s="216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16"/>
      <c r="X657" s="216"/>
      <c r="Y657" s="216"/>
      <c r="Z657" s="216"/>
      <c r="AA657" s="216"/>
      <c r="AB657" s="216"/>
      <c r="AC657" s="216"/>
      <c r="AD657" s="216"/>
      <c r="AE657" s="216"/>
      <c r="AF657" s="216"/>
      <c r="AG657" s="216"/>
      <c r="AH657" s="216"/>
      <c r="AI657" s="216"/>
      <c r="AJ657" s="216"/>
      <c r="AK657" s="216"/>
      <c r="AL657" s="216"/>
    </row>
    <row r="658" spans="1:38" ht="16" x14ac:dyDescent="0.2">
      <c r="A658" s="216"/>
      <c r="B658" s="216"/>
      <c r="C658" s="216"/>
      <c r="D658" s="216"/>
      <c r="E658" s="216"/>
      <c r="F658" s="216"/>
      <c r="G658" s="216"/>
      <c r="H658" s="216"/>
      <c r="I658" s="216"/>
      <c r="J658" s="216"/>
      <c r="K658" s="216"/>
      <c r="L658" s="216"/>
      <c r="M658" s="216"/>
      <c r="N658" s="216"/>
      <c r="O658" s="216"/>
      <c r="P658" s="216"/>
      <c r="Q658" s="216"/>
      <c r="R658" s="216"/>
      <c r="S658" s="216"/>
      <c r="T658" s="216"/>
      <c r="U658" s="216"/>
      <c r="V658" s="216"/>
      <c r="W658" s="216"/>
      <c r="X658" s="216"/>
      <c r="Y658" s="216"/>
      <c r="Z658" s="216"/>
      <c r="AA658" s="216"/>
      <c r="AB658" s="216"/>
      <c r="AC658" s="216"/>
      <c r="AD658" s="216"/>
      <c r="AE658" s="216"/>
      <c r="AF658" s="216"/>
      <c r="AG658" s="216"/>
      <c r="AH658" s="216"/>
      <c r="AI658" s="216"/>
      <c r="AJ658" s="216"/>
      <c r="AK658" s="216"/>
      <c r="AL658" s="216"/>
    </row>
    <row r="659" spans="1:38" ht="16" x14ac:dyDescent="0.2">
      <c r="A659" s="216"/>
      <c r="B659" s="216"/>
      <c r="C659" s="216"/>
      <c r="D659" s="216"/>
      <c r="E659" s="216"/>
      <c r="F659" s="216"/>
      <c r="G659" s="216"/>
      <c r="H659" s="216"/>
      <c r="I659" s="216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16"/>
      <c r="X659" s="216"/>
      <c r="Y659" s="216"/>
      <c r="Z659" s="216"/>
      <c r="AA659" s="216"/>
      <c r="AB659" s="216"/>
      <c r="AC659" s="216"/>
      <c r="AD659" s="216"/>
      <c r="AE659" s="216"/>
      <c r="AF659" s="216"/>
      <c r="AG659" s="216"/>
      <c r="AH659" s="216"/>
      <c r="AI659" s="216"/>
      <c r="AJ659" s="216"/>
      <c r="AK659" s="216"/>
      <c r="AL659" s="216"/>
    </row>
    <row r="660" spans="1:38" ht="16" x14ac:dyDescent="0.2">
      <c r="A660" s="216"/>
      <c r="B660" s="216"/>
      <c r="C660" s="216"/>
      <c r="D660" s="216"/>
      <c r="E660" s="216"/>
      <c r="F660" s="216"/>
      <c r="G660" s="216"/>
      <c r="H660" s="216"/>
      <c r="I660" s="216"/>
      <c r="J660" s="216"/>
      <c r="K660" s="216"/>
      <c r="L660" s="216"/>
      <c r="M660" s="216"/>
      <c r="N660" s="216"/>
      <c r="O660" s="216"/>
      <c r="P660" s="216"/>
      <c r="Q660" s="216"/>
      <c r="R660" s="216"/>
      <c r="S660" s="216"/>
      <c r="T660" s="216"/>
      <c r="U660" s="216"/>
      <c r="V660" s="216"/>
      <c r="W660" s="216"/>
      <c r="X660" s="216"/>
      <c r="Y660" s="216"/>
      <c r="Z660" s="216"/>
      <c r="AA660" s="216"/>
      <c r="AB660" s="216"/>
      <c r="AC660" s="216"/>
      <c r="AD660" s="216"/>
      <c r="AE660" s="216"/>
      <c r="AF660" s="216"/>
      <c r="AG660" s="216"/>
      <c r="AH660" s="216"/>
      <c r="AI660" s="216"/>
      <c r="AJ660" s="216"/>
      <c r="AK660" s="216"/>
      <c r="AL660" s="216"/>
    </row>
    <row r="661" spans="1:38" ht="16" x14ac:dyDescent="0.2">
      <c r="A661" s="216"/>
      <c r="B661" s="216"/>
      <c r="C661" s="216"/>
      <c r="D661" s="216"/>
      <c r="E661" s="216"/>
      <c r="F661" s="216"/>
      <c r="G661" s="216"/>
      <c r="H661" s="216"/>
      <c r="I661" s="216"/>
      <c r="J661" s="216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  <c r="U661" s="216"/>
      <c r="V661" s="216"/>
      <c r="W661" s="216"/>
      <c r="X661" s="216"/>
      <c r="Y661" s="216"/>
      <c r="Z661" s="216"/>
      <c r="AA661" s="216"/>
      <c r="AB661" s="216"/>
      <c r="AC661" s="216"/>
      <c r="AD661" s="216"/>
      <c r="AE661" s="216"/>
      <c r="AF661" s="216"/>
      <c r="AG661" s="216"/>
      <c r="AH661" s="216"/>
      <c r="AI661" s="216"/>
      <c r="AJ661" s="216"/>
      <c r="AK661" s="216"/>
      <c r="AL661" s="216"/>
    </row>
    <row r="662" spans="1:38" ht="16" x14ac:dyDescent="0.2">
      <c r="A662" s="216"/>
      <c r="B662" s="216"/>
      <c r="C662" s="216"/>
      <c r="D662" s="216"/>
      <c r="E662" s="216"/>
      <c r="F662" s="216"/>
      <c r="G662" s="216"/>
      <c r="H662" s="216"/>
      <c r="I662" s="216"/>
      <c r="J662" s="216"/>
      <c r="K662" s="216"/>
      <c r="L662" s="216"/>
      <c r="M662" s="216"/>
      <c r="N662" s="216"/>
      <c r="O662" s="216"/>
      <c r="P662" s="216"/>
      <c r="Q662" s="216"/>
      <c r="R662" s="216"/>
      <c r="S662" s="216"/>
      <c r="T662" s="216"/>
      <c r="U662" s="216"/>
      <c r="V662" s="216"/>
      <c r="W662" s="216"/>
      <c r="X662" s="216"/>
      <c r="Y662" s="216"/>
      <c r="Z662" s="216"/>
      <c r="AA662" s="216"/>
      <c r="AB662" s="216"/>
      <c r="AC662" s="216"/>
      <c r="AD662" s="216"/>
      <c r="AE662" s="216"/>
      <c r="AF662" s="216"/>
      <c r="AG662" s="216"/>
      <c r="AH662" s="216"/>
      <c r="AI662" s="216"/>
      <c r="AJ662" s="216"/>
      <c r="AK662" s="216"/>
      <c r="AL662" s="216"/>
    </row>
    <row r="663" spans="1:38" ht="16" x14ac:dyDescent="0.2">
      <c r="A663" s="216"/>
      <c r="B663" s="216"/>
      <c r="C663" s="216"/>
      <c r="D663" s="216"/>
      <c r="E663" s="216"/>
      <c r="F663" s="216"/>
      <c r="G663" s="216"/>
      <c r="H663" s="216"/>
      <c r="I663" s="216"/>
      <c r="J663" s="216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  <c r="U663" s="216"/>
      <c r="V663" s="216"/>
      <c r="W663" s="216"/>
      <c r="X663" s="216"/>
      <c r="Y663" s="216"/>
      <c r="Z663" s="216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  <c r="AL663" s="216"/>
    </row>
    <row r="664" spans="1:38" ht="16" x14ac:dyDescent="0.2">
      <c r="A664" s="216"/>
      <c r="B664" s="216"/>
      <c r="C664" s="216"/>
      <c r="D664" s="216"/>
      <c r="E664" s="216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</row>
    <row r="665" spans="1:38" ht="16" x14ac:dyDescent="0.2">
      <c r="A665" s="216"/>
      <c r="B665" s="216"/>
      <c r="C665" s="216"/>
      <c r="D665" s="216"/>
      <c r="E665" s="216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</row>
    <row r="666" spans="1:38" ht="16" x14ac:dyDescent="0.2">
      <c r="A666" s="216"/>
      <c r="B666" s="216"/>
      <c r="C666" s="216"/>
      <c r="D666" s="216"/>
      <c r="E666" s="216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</row>
    <row r="667" spans="1:38" ht="16" x14ac:dyDescent="0.2">
      <c r="A667" s="216"/>
      <c r="B667" s="216"/>
      <c r="C667" s="216"/>
      <c r="D667" s="216"/>
      <c r="E667" s="216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</row>
    <row r="668" spans="1:38" ht="16" x14ac:dyDescent="0.2">
      <c r="A668" s="216"/>
      <c r="B668" s="216"/>
      <c r="C668" s="216"/>
      <c r="D668" s="216"/>
      <c r="E668" s="216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</row>
    <row r="669" spans="1:38" ht="16" x14ac:dyDescent="0.2">
      <c r="A669" s="216"/>
      <c r="B669" s="216"/>
      <c r="C669" s="216"/>
      <c r="D669" s="216"/>
      <c r="E669" s="216"/>
      <c r="F669" s="216"/>
      <c r="G669" s="216"/>
      <c r="H669" s="216"/>
      <c r="I669" s="216"/>
      <c r="J669" s="216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  <c r="U669" s="216"/>
      <c r="V669" s="216"/>
      <c r="W669" s="216"/>
      <c r="X669" s="216"/>
      <c r="Y669" s="216"/>
      <c r="Z669" s="216"/>
      <c r="AA669" s="216"/>
      <c r="AB669" s="216"/>
      <c r="AC669" s="216"/>
      <c r="AD669" s="216"/>
      <c r="AE669" s="216"/>
      <c r="AF669" s="216"/>
      <c r="AG669" s="216"/>
      <c r="AH669" s="216"/>
      <c r="AI669" s="216"/>
      <c r="AJ669" s="216"/>
      <c r="AK669" s="216"/>
      <c r="AL669" s="216"/>
    </row>
    <row r="670" spans="1:38" ht="16" x14ac:dyDescent="0.2">
      <c r="A670" s="216"/>
      <c r="B670" s="216"/>
      <c r="C670" s="216"/>
      <c r="D670" s="216"/>
      <c r="E670" s="216"/>
      <c r="F670" s="216"/>
      <c r="G670" s="216"/>
      <c r="H670" s="216"/>
      <c r="I670" s="216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  <c r="AA670" s="216"/>
      <c r="AB670" s="216"/>
      <c r="AC670" s="216"/>
      <c r="AD670" s="216"/>
      <c r="AE670" s="216"/>
      <c r="AF670" s="216"/>
      <c r="AG670" s="216"/>
      <c r="AH670" s="216"/>
      <c r="AI670" s="216"/>
      <c r="AJ670" s="216"/>
      <c r="AK670" s="216"/>
      <c r="AL670" s="216"/>
    </row>
    <row r="671" spans="1:38" ht="16" x14ac:dyDescent="0.2">
      <c r="A671" s="216"/>
      <c r="B671" s="216"/>
      <c r="C671" s="216"/>
      <c r="D671" s="216"/>
      <c r="E671" s="216"/>
      <c r="F671" s="216"/>
      <c r="G671" s="216"/>
      <c r="H671" s="216"/>
      <c r="I671" s="216"/>
      <c r="J671" s="216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  <c r="U671" s="216"/>
      <c r="V671" s="216"/>
      <c r="W671" s="216"/>
      <c r="X671" s="216"/>
      <c r="Y671" s="216"/>
      <c r="Z671" s="216"/>
      <c r="AA671" s="216"/>
      <c r="AB671" s="216"/>
      <c r="AC671" s="216"/>
      <c r="AD671" s="216"/>
      <c r="AE671" s="216"/>
      <c r="AF671" s="216"/>
      <c r="AG671" s="216"/>
      <c r="AH671" s="216"/>
      <c r="AI671" s="216"/>
      <c r="AJ671" s="216"/>
      <c r="AK671" s="216"/>
      <c r="AL671" s="216"/>
    </row>
    <row r="672" spans="1:38" ht="16" x14ac:dyDescent="0.2">
      <c r="A672" s="216"/>
      <c r="B672" s="216"/>
      <c r="C672" s="216"/>
      <c r="D672" s="216"/>
      <c r="E672" s="216"/>
      <c r="F672" s="216"/>
      <c r="G672" s="216"/>
      <c r="H672" s="216"/>
      <c r="I672" s="216"/>
      <c r="J672" s="216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  <c r="U672" s="216"/>
      <c r="V672" s="216"/>
      <c r="W672" s="216"/>
      <c r="X672" s="216"/>
      <c r="Y672" s="216"/>
      <c r="Z672" s="216"/>
      <c r="AA672" s="216"/>
      <c r="AB672" s="216"/>
      <c r="AC672" s="216"/>
      <c r="AD672" s="216"/>
      <c r="AE672" s="216"/>
      <c r="AF672" s="216"/>
      <c r="AG672" s="216"/>
      <c r="AH672" s="216"/>
      <c r="AI672" s="216"/>
      <c r="AJ672" s="216"/>
      <c r="AK672" s="216"/>
      <c r="AL672" s="216"/>
    </row>
    <row r="673" spans="1:38" ht="16" x14ac:dyDescent="0.2">
      <c r="A673" s="216"/>
      <c r="B673" s="216"/>
      <c r="C673" s="216"/>
      <c r="D673" s="216"/>
      <c r="E673" s="216"/>
      <c r="F673" s="216"/>
      <c r="G673" s="216"/>
      <c r="H673" s="216"/>
      <c r="I673" s="216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16"/>
      <c r="X673" s="216"/>
      <c r="Y673" s="216"/>
      <c r="Z673" s="216"/>
      <c r="AA673" s="216"/>
      <c r="AB673" s="216"/>
      <c r="AC673" s="216"/>
      <c r="AD673" s="216"/>
      <c r="AE673" s="216"/>
      <c r="AF673" s="216"/>
      <c r="AG673" s="216"/>
      <c r="AH673" s="216"/>
      <c r="AI673" s="216"/>
      <c r="AJ673" s="216"/>
      <c r="AK673" s="216"/>
      <c r="AL673" s="216"/>
    </row>
    <row r="674" spans="1:38" ht="16" x14ac:dyDescent="0.2">
      <c r="A674" s="216"/>
      <c r="B674" s="216"/>
      <c r="C674" s="216"/>
      <c r="D674" s="216"/>
      <c r="E674" s="216"/>
      <c r="F674" s="216"/>
      <c r="G674" s="216"/>
      <c r="H674" s="216"/>
      <c r="I674" s="216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16"/>
      <c r="X674" s="216"/>
      <c r="Y674" s="216"/>
      <c r="Z674" s="216"/>
      <c r="AA674" s="216"/>
      <c r="AB674" s="216"/>
      <c r="AC674" s="216"/>
      <c r="AD674" s="216"/>
      <c r="AE674" s="216"/>
      <c r="AF674" s="216"/>
      <c r="AG674" s="216"/>
      <c r="AH674" s="216"/>
      <c r="AI674" s="216"/>
      <c r="AJ674" s="216"/>
      <c r="AK674" s="216"/>
      <c r="AL674" s="216"/>
    </row>
    <row r="675" spans="1:38" ht="16" x14ac:dyDescent="0.2">
      <c r="A675" s="216"/>
      <c r="B675" s="216"/>
      <c r="C675" s="216"/>
      <c r="D675" s="216"/>
      <c r="E675" s="216"/>
      <c r="F675" s="216"/>
      <c r="G675" s="216"/>
      <c r="H675" s="216"/>
      <c r="I675" s="216"/>
      <c r="J675" s="216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  <c r="U675" s="216"/>
      <c r="V675" s="216"/>
      <c r="W675" s="216"/>
      <c r="X675" s="216"/>
      <c r="Y675" s="216"/>
      <c r="Z675" s="216"/>
      <c r="AA675" s="216"/>
      <c r="AB675" s="216"/>
      <c r="AC675" s="216"/>
      <c r="AD675" s="216"/>
      <c r="AE675" s="216"/>
      <c r="AF675" s="216"/>
      <c r="AG675" s="216"/>
      <c r="AH675" s="216"/>
      <c r="AI675" s="216"/>
      <c r="AJ675" s="216"/>
      <c r="AK675" s="216"/>
      <c r="AL675" s="216"/>
    </row>
    <row r="676" spans="1:38" ht="16" x14ac:dyDescent="0.2">
      <c r="A676" s="216"/>
      <c r="B676" s="216"/>
      <c r="C676" s="216"/>
      <c r="D676" s="216"/>
      <c r="E676" s="216"/>
      <c r="F676" s="216"/>
      <c r="G676" s="216"/>
      <c r="H676" s="216"/>
      <c r="I676" s="216"/>
      <c r="J676" s="216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216"/>
      <c r="X676" s="216"/>
      <c r="Y676" s="216"/>
      <c r="Z676" s="216"/>
      <c r="AA676" s="216"/>
      <c r="AB676" s="216"/>
      <c r="AC676" s="216"/>
      <c r="AD676" s="216"/>
      <c r="AE676" s="216"/>
      <c r="AF676" s="216"/>
      <c r="AG676" s="216"/>
      <c r="AH676" s="216"/>
      <c r="AI676" s="216"/>
      <c r="AJ676" s="216"/>
      <c r="AK676" s="216"/>
      <c r="AL676" s="216"/>
    </row>
    <row r="677" spans="1:38" ht="16" x14ac:dyDescent="0.2">
      <c r="A677" s="216"/>
      <c r="B677" s="216"/>
      <c r="C677" s="216"/>
      <c r="D677" s="216"/>
      <c r="E677" s="216"/>
      <c r="F677" s="216"/>
      <c r="G677" s="216"/>
      <c r="H677" s="216"/>
      <c r="I677" s="216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16"/>
      <c r="X677" s="216"/>
      <c r="Y677" s="216"/>
      <c r="Z677" s="216"/>
      <c r="AA677" s="216"/>
      <c r="AB677" s="216"/>
      <c r="AC677" s="216"/>
      <c r="AD677" s="216"/>
      <c r="AE677" s="216"/>
      <c r="AF677" s="216"/>
      <c r="AG677" s="216"/>
      <c r="AH677" s="216"/>
      <c r="AI677" s="216"/>
      <c r="AJ677" s="216"/>
      <c r="AK677" s="216"/>
      <c r="AL677" s="216"/>
    </row>
    <row r="678" spans="1:38" ht="16" x14ac:dyDescent="0.2">
      <c r="A678" s="216"/>
      <c r="B678" s="216"/>
      <c r="C678" s="216"/>
      <c r="D678" s="216"/>
      <c r="E678" s="216"/>
      <c r="F678" s="216"/>
      <c r="G678" s="216"/>
      <c r="H678" s="216"/>
      <c r="I678" s="216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16"/>
      <c r="X678" s="216"/>
      <c r="Y678" s="216"/>
      <c r="Z678" s="216"/>
      <c r="AA678" s="216"/>
      <c r="AB678" s="216"/>
      <c r="AC678" s="216"/>
      <c r="AD678" s="216"/>
      <c r="AE678" s="216"/>
      <c r="AF678" s="216"/>
      <c r="AG678" s="216"/>
      <c r="AH678" s="216"/>
      <c r="AI678" s="216"/>
      <c r="AJ678" s="216"/>
      <c r="AK678" s="216"/>
      <c r="AL678" s="216"/>
    </row>
    <row r="679" spans="1:38" ht="16" x14ac:dyDescent="0.2">
      <c r="A679" s="216"/>
      <c r="B679" s="216"/>
      <c r="C679" s="216"/>
      <c r="D679" s="216"/>
      <c r="E679" s="216"/>
      <c r="F679" s="216"/>
      <c r="G679" s="216"/>
      <c r="H679" s="216"/>
      <c r="I679" s="216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16"/>
      <c r="X679" s="216"/>
      <c r="Y679" s="216"/>
      <c r="Z679" s="216"/>
      <c r="AA679" s="216"/>
      <c r="AB679" s="216"/>
      <c r="AC679" s="216"/>
      <c r="AD679" s="216"/>
      <c r="AE679" s="216"/>
      <c r="AF679" s="216"/>
      <c r="AG679" s="216"/>
      <c r="AH679" s="216"/>
      <c r="AI679" s="216"/>
      <c r="AJ679" s="216"/>
      <c r="AK679" s="216"/>
      <c r="AL679" s="216"/>
    </row>
    <row r="680" spans="1:38" ht="16" x14ac:dyDescent="0.2">
      <c r="A680" s="216"/>
      <c r="B680" s="216"/>
      <c r="C680" s="216"/>
      <c r="D680" s="216"/>
      <c r="E680" s="216"/>
      <c r="F680" s="216"/>
      <c r="G680" s="216"/>
      <c r="H680" s="216"/>
      <c r="I680" s="216"/>
      <c r="J680" s="216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  <c r="U680" s="216"/>
      <c r="V680" s="216"/>
      <c r="W680" s="216"/>
      <c r="X680" s="216"/>
      <c r="Y680" s="216"/>
      <c r="Z680" s="216"/>
      <c r="AA680" s="216"/>
      <c r="AB680" s="216"/>
      <c r="AC680" s="216"/>
      <c r="AD680" s="216"/>
      <c r="AE680" s="216"/>
      <c r="AF680" s="216"/>
      <c r="AG680" s="216"/>
      <c r="AH680" s="216"/>
      <c r="AI680" s="216"/>
      <c r="AJ680" s="216"/>
      <c r="AK680" s="216"/>
      <c r="AL680" s="216"/>
    </row>
    <row r="681" spans="1:38" ht="16" x14ac:dyDescent="0.2">
      <c r="A681" s="216"/>
      <c r="B681" s="216"/>
      <c r="C681" s="216"/>
      <c r="D681" s="216"/>
      <c r="E681" s="216"/>
      <c r="F681" s="216"/>
      <c r="G681" s="216"/>
      <c r="H681" s="216"/>
      <c r="I681" s="216"/>
      <c r="J681" s="216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  <c r="U681" s="216"/>
      <c r="V681" s="216"/>
      <c r="W681" s="216"/>
      <c r="X681" s="216"/>
      <c r="Y681" s="216"/>
      <c r="Z681" s="216"/>
      <c r="AA681" s="216"/>
      <c r="AB681" s="216"/>
      <c r="AC681" s="216"/>
      <c r="AD681" s="216"/>
      <c r="AE681" s="216"/>
      <c r="AF681" s="216"/>
      <c r="AG681" s="216"/>
      <c r="AH681" s="216"/>
      <c r="AI681" s="216"/>
      <c r="AJ681" s="216"/>
      <c r="AK681" s="216"/>
      <c r="AL681" s="216"/>
    </row>
    <row r="682" spans="1:38" ht="16" x14ac:dyDescent="0.2">
      <c r="A682" s="216"/>
      <c r="B682" s="216"/>
      <c r="C682" s="216"/>
      <c r="D682" s="216"/>
      <c r="E682" s="216"/>
      <c r="F682" s="216"/>
      <c r="G682" s="216"/>
      <c r="H682" s="216"/>
      <c r="I682" s="216"/>
      <c r="J682" s="216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  <c r="U682" s="216"/>
      <c r="V682" s="216"/>
      <c r="W682" s="216"/>
      <c r="X682" s="216"/>
      <c r="Y682" s="216"/>
      <c r="Z682" s="216"/>
      <c r="AA682" s="216"/>
      <c r="AB682" s="216"/>
      <c r="AC682" s="216"/>
      <c r="AD682" s="216"/>
      <c r="AE682" s="216"/>
      <c r="AF682" s="216"/>
      <c r="AG682" s="216"/>
      <c r="AH682" s="216"/>
      <c r="AI682" s="216"/>
      <c r="AJ682" s="216"/>
      <c r="AK682" s="216"/>
      <c r="AL682" s="216"/>
    </row>
    <row r="683" spans="1:38" ht="16" x14ac:dyDescent="0.2">
      <c r="A683" s="216"/>
      <c r="B683" s="216"/>
      <c r="C683" s="216"/>
      <c r="D683" s="216"/>
      <c r="E683" s="216"/>
      <c r="F683" s="216"/>
      <c r="G683" s="216"/>
      <c r="H683" s="216"/>
      <c r="I683" s="216"/>
      <c r="J683" s="216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  <c r="U683" s="216"/>
      <c r="V683" s="216"/>
      <c r="W683" s="216"/>
      <c r="X683" s="216"/>
      <c r="Y683" s="216"/>
      <c r="Z683" s="216"/>
      <c r="AA683" s="216"/>
      <c r="AB683" s="216"/>
      <c r="AC683" s="216"/>
      <c r="AD683" s="216"/>
      <c r="AE683" s="216"/>
      <c r="AF683" s="216"/>
      <c r="AG683" s="216"/>
      <c r="AH683" s="216"/>
      <c r="AI683" s="216"/>
      <c r="AJ683" s="216"/>
      <c r="AK683" s="216"/>
      <c r="AL683" s="216"/>
    </row>
    <row r="684" spans="1:38" ht="16" x14ac:dyDescent="0.2">
      <c r="A684" s="216"/>
      <c r="B684" s="216"/>
      <c r="C684" s="216"/>
      <c r="D684" s="216"/>
      <c r="E684" s="216"/>
      <c r="F684" s="216"/>
      <c r="G684" s="216"/>
      <c r="H684" s="216"/>
      <c r="I684" s="216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  <c r="U684" s="216"/>
      <c r="V684" s="216"/>
      <c r="W684" s="216"/>
      <c r="X684" s="216"/>
      <c r="Y684" s="216"/>
      <c r="Z684" s="216"/>
      <c r="AA684" s="216"/>
      <c r="AB684" s="216"/>
      <c r="AC684" s="216"/>
      <c r="AD684" s="216"/>
      <c r="AE684" s="216"/>
      <c r="AF684" s="216"/>
      <c r="AG684" s="216"/>
      <c r="AH684" s="216"/>
      <c r="AI684" s="216"/>
      <c r="AJ684" s="216"/>
      <c r="AK684" s="216"/>
      <c r="AL684" s="216"/>
    </row>
    <row r="685" spans="1:38" ht="16" x14ac:dyDescent="0.2">
      <c r="A685" s="216"/>
      <c r="B685" s="216"/>
      <c r="C685" s="216"/>
      <c r="D685" s="216"/>
      <c r="E685" s="216"/>
      <c r="F685" s="216"/>
      <c r="G685" s="216"/>
      <c r="H685" s="216"/>
      <c r="I685" s="216"/>
      <c r="J685" s="216"/>
      <c r="K685" s="216"/>
      <c r="L685" s="216"/>
      <c r="M685" s="216"/>
      <c r="N685" s="216"/>
      <c r="O685" s="216"/>
      <c r="P685" s="216"/>
      <c r="Q685" s="216"/>
      <c r="R685" s="216"/>
      <c r="S685" s="216"/>
      <c r="T685" s="216"/>
      <c r="U685" s="216"/>
      <c r="V685" s="216"/>
      <c r="W685" s="216"/>
      <c r="X685" s="216"/>
      <c r="Y685" s="216"/>
      <c r="Z685" s="216"/>
      <c r="AA685" s="216"/>
      <c r="AB685" s="216"/>
      <c r="AC685" s="216"/>
      <c r="AD685" s="216"/>
      <c r="AE685" s="216"/>
      <c r="AF685" s="216"/>
      <c r="AG685" s="216"/>
      <c r="AH685" s="216"/>
      <c r="AI685" s="216"/>
      <c r="AJ685" s="216"/>
      <c r="AK685" s="216"/>
      <c r="AL685" s="216"/>
    </row>
    <row r="686" spans="1:38" ht="16" x14ac:dyDescent="0.2">
      <c r="A686" s="216"/>
      <c r="B686" s="216"/>
      <c r="C686" s="216"/>
      <c r="D686" s="216"/>
      <c r="E686" s="216"/>
      <c r="F686" s="216"/>
      <c r="G686" s="216"/>
      <c r="H686" s="216"/>
      <c r="I686" s="216"/>
      <c r="J686" s="216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  <c r="U686" s="216"/>
      <c r="V686" s="216"/>
      <c r="W686" s="216"/>
      <c r="X686" s="216"/>
      <c r="Y686" s="216"/>
      <c r="Z686" s="216"/>
      <c r="AA686" s="216"/>
      <c r="AB686" s="216"/>
      <c r="AC686" s="216"/>
      <c r="AD686" s="216"/>
      <c r="AE686" s="216"/>
      <c r="AF686" s="216"/>
      <c r="AG686" s="216"/>
      <c r="AH686" s="216"/>
      <c r="AI686" s="216"/>
      <c r="AJ686" s="216"/>
      <c r="AK686" s="216"/>
      <c r="AL686" s="216"/>
    </row>
    <row r="687" spans="1:38" ht="16" x14ac:dyDescent="0.2">
      <c r="A687" s="216"/>
      <c r="B687" s="216"/>
      <c r="C687" s="216"/>
      <c r="D687" s="216"/>
      <c r="E687" s="216"/>
      <c r="F687" s="216"/>
      <c r="G687" s="216"/>
      <c r="H687" s="216"/>
      <c r="I687" s="216"/>
      <c r="J687" s="216"/>
      <c r="K687" s="216"/>
      <c r="L687" s="216"/>
      <c r="M687" s="216"/>
      <c r="N687" s="216"/>
      <c r="O687" s="216"/>
      <c r="P687" s="216"/>
      <c r="Q687" s="216"/>
      <c r="R687" s="216"/>
      <c r="S687" s="216"/>
      <c r="T687" s="216"/>
      <c r="U687" s="216"/>
      <c r="V687" s="216"/>
      <c r="W687" s="216"/>
      <c r="X687" s="216"/>
      <c r="Y687" s="216"/>
      <c r="Z687" s="216"/>
      <c r="AA687" s="216"/>
      <c r="AB687" s="216"/>
      <c r="AC687" s="216"/>
      <c r="AD687" s="216"/>
      <c r="AE687" s="216"/>
      <c r="AF687" s="216"/>
      <c r="AG687" s="216"/>
      <c r="AH687" s="216"/>
      <c r="AI687" s="216"/>
      <c r="AJ687" s="216"/>
      <c r="AK687" s="216"/>
      <c r="AL687" s="216"/>
    </row>
    <row r="688" spans="1:38" ht="16" x14ac:dyDescent="0.2">
      <c r="A688" s="216"/>
      <c r="B688" s="216"/>
      <c r="C688" s="216"/>
      <c r="D688" s="216"/>
      <c r="E688" s="216"/>
      <c r="F688" s="216"/>
      <c r="G688" s="216"/>
      <c r="H688" s="216"/>
      <c r="I688" s="216"/>
      <c r="J688" s="216"/>
      <c r="K688" s="216"/>
      <c r="L688" s="216"/>
      <c r="M688" s="216"/>
      <c r="N688" s="216"/>
      <c r="O688" s="216"/>
      <c r="P688" s="216"/>
      <c r="Q688" s="216"/>
      <c r="R688" s="216"/>
      <c r="S688" s="216"/>
      <c r="T688" s="216"/>
      <c r="U688" s="216"/>
      <c r="V688" s="216"/>
      <c r="W688" s="216"/>
      <c r="X688" s="216"/>
      <c r="Y688" s="216"/>
      <c r="Z688" s="216"/>
      <c r="AA688" s="216"/>
      <c r="AB688" s="216"/>
      <c r="AC688" s="216"/>
      <c r="AD688" s="216"/>
      <c r="AE688" s="216"/>
      <c r="AF688" s="216"/>
      <c r="AG688" s="216"/>
      <c r="AH688" s="216"/>
      <c r="AI688" s="216"/>
      <c r="AJ688" s="216"/>
      <c r="AK688" s="216"/>
      <c r="AL688" s="216"/>
    </row>
    <row r="689" spans="1:38" ht="16" x14ac:dyDescent="0.2">
      <c r="A689" s="216"/>
      <c r="B689" s="216"/>
      <c r="C689" s="216"/>
      <c r="D689" s="216"/>
      <c r="E689" s="216"/>
      <c r="F689" s="216"/>
      <c r="G689" s="216"/>
      <c r="H689" s="216"/>
      <c r="I689" s="216"/>
      <c r="J689" s="216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  <c r="U689" s="216"/>
      <c r="V689" s="216"/>
      <c r="W689" s="216"/>
      <c r="X689" s="216"/>
      <c r="Y689" s="216"/>
      <c r="Z689" s="216"/>
      <c r="AA689" s="216"/>
      <c r="AB689" s="216"/>
      <c r="AC689" s="216"/>
      <c r="AD689" s="216"/>
      <c r="AE689" s="216"/>
      <c r="AF689" s="216"/>
      <c r="AG689" s="216"/>
      <c r="AH689" s="216"/>
      <c r="AI689" s="216"/>
      <c r="AJ689" s="216"/>
      <c r="AK689" s="216"/>
      <c r="AL689" s="216"/>
    </row>
    <row r="690" spans="1:38" ht="16" x14ac:dyDescent="0.2">
      <c r="A690" s="216"/>
      <c r="B690" s="216"/>
      <c r="C690" s="216"/>
      <c r="D690" s="216"/>
      <c r="E690" s="216"/>
      <c r="F690" s="216"/>
      <c r="G690" s="216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6"/>
      <c r="AA690" s="216"/>
      <c r="AB690" s="216"/>
      <c r="AC690" s="216"/>
      <c r="AD690" s="216"/>
      <c r="AE690" s="216"/>
      <c r="AF690" s="216"/>
      <c r="AG690" s="216"/>
      <c r="AH690" s="216"/>
      <c r="AI690" s="216"/>
      <c r="AJ690" s="216"/>
      <c r="AK690" s="216"/>
      <c r="AL690" s="216"/>
    </row>
    <row r="691" spans="1:38" ht="16" x14ac:dyDescent="0.2">
      <c r="A691" s="216"/>
      <c r="B691" s="216"/>
      <c r="C691" s="216"/>
      <c r="D691" s="216"/>
      <c r="E691" s="216"/>
      <c r="F691" s="216"/>
      <c r="G691" s="216"/>
      <c r="H691" s="216"/>
      <c r="I691" s="216"/>
      <c r="J691" s="216"/>
      <c r="K691" s="216"/>
      <c r="L691" s="216"/>
      <c r="M691" s="216"/>
      <c r="N691" s="216"/>
      <c r="O691" s="216"/>
      <c r="P691" s="216"/>
      <c r="Q691" s="216"/>
      <c r="R691" s="216"/>
      <c r="S691" s="216"/>
      <c r="T691" s="216"/>
      <c r="U691" s="216"/>
      <c r="V691" s="216"/>
      <c r="W691" s="216"/>
      <c r="X691" s="216"/>
      <c r="Y691" s="216"/>
      <c r="Z691" s="216"/>
      <c r="AA691" s="216"/>
      <c r="AB691" s="216"/>
      <c r="AC691" s="216"/>
      <c r="AD691" s="216"/>
      <c r="AE691" s="216"/>
      <c r="AF691" s="216"/>
      <c r="AG691" s="216"/>
      <c r="AH691" s="216"/>
      <c r="AI691" s="216"/>
      <c r="AJ691" s="216"/>
      <c r="AK691" s="216"/>
      <c r="AL691" s="216"/>
    </row>
    <row r="692" spans="1:38" ht="16" x14ac:dyDescent="0.2">
      <c r="A692" s="216"/>
      <c r="B692" s="216"/>
      <c r="C692" s="216"/>
      <c r="D692" s="216"/>
      <c r="E692" s="216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  <c r="AA692" s="216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</row>
    <row r="693" spans="1:38" ht="16" x14ac:dyDescent="0.2">
      <c r="A693" s="216"/>
      <c r="B693" s="216"/>
      <c r="C693" s="216"/>
      <c r="D693" s="216"/>
      <c r="E693" s="216"/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  <c r="AA693" s="216"/>
      <c r="AB693" s="216"/>
      <c r="AC693" s="216"/>
      <c r="AD693" s="216"/>
      <c r="AE693" s="216"/>
      <c r="AF693" s="216"/>
      <c r="AG693" s="216"/>
      <c r="AH693" s="216"/>
      <c r="AI693" s="216"/>
      <c r="AJ693" s="216"/>
      <c r="AK693" s="216"/>
      <c r="AL693" s="216"/>
    </row>
    <row r="694" spans="1:38" ht="16" x14ac:dyDescent="0.2">
      <c r="A694" s="216"/>
      <c r="B694" s="216"/>
      <c r="C694" s="216"/>
      <c r="D694" s="216"/>
      <c r="E694" s="216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  <c r="AA694" s="216"/>
      <c r="AB694" s="216"/>
      <c r="AC694" s="216"/>
      <c r="AD694" s="216"/>
      <c r="AE694" s="216"/>
      <c r="AF694" s="216"/>
      <c r="AG694" s="216"/>
      <c r="AH694" s="216"/>
      <c r="AI694" s="216"/>
      <c r="AJ694" s="216"/>
      <c r="AK694" s="216"/>
      <c r="AL694" s="216"/>
    </row>
    <row r="695" spans="1:38" ht="16" x14ac:dyDescent="0.2">
      <c r="A695" s="216"/>
      <c r="B695" s="216"/>
      <c r="C695" s="216"/>
      <c r="D695" s="216"/>
      <c r="E695" s="216"/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  <c r="AA695" s="216"/>
      <c r="AB695" s="216"/>
      <c r="AC695" s="216"/>
      <c r="AD695" s="216"/>
      <c r="AE695" s="216"/>
      <c r="AF695" s="216"/>
      <c r="AG695" s="216"/>
      <c r="AH695" s="216"/>
      <c r="AI695" s="216"/>
      <c r="AJ695" s="216"/>
      <c r="AK695" s="216"/>
      <c r="AL695" s="216"/>
    </row>
    <row r="696" spans="1:38" ht="16" x14ac:dyDescent="0.2">
      <c r="A696" s="216"/>
      <c r="B696" s="216"/>
      <c r="C696" s="216"/>
      <c r="D696" s="216"/>
      <c r="E696" s="216"/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  <c r="AA696" s="216"/>
      <c r="AB696" s="216"/>
      <c r="AC696" s="216"/>
      <c r="AD696" s="216"/>
      <c r="AE696" s="216"/>
      <c r="AF696" s="216"/>
      <c r="AG696" s="216"/>
      <c r="AH696" s="216"/>
      <c r="AI696" s="216"/>
      <c r="AJ696" s="216"/>
      <c r="AK696" s="216"/>
      <c r="AL696" s="216"/>
    </row>
    <row r="697" spans="1:38" ht="16" x14ac:dyDescent="0.2">
      <c r="A697" s="216"/>
      <c r="B697" s="216"/>
      <c r="C697" s="216"/>
      <c r="D697" s="216"/>
      <c r="E697" s="216"/>
      <c r="F697" s="216"/>
      <c r="G697" s="216"/>
      <c r="H697" s="216"/>
      <c r="I697" s="216"/>
      <c r="J697" s="216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  <c r="U697" s="216"/>
      <c r="V697" s="216"/>
      <c r="W697" s="216"/>
      <c r="X697" s="216"/>
      <c r="Y697" s="216"/>
      <c r="Z697" s="216"/>
      <c r="AA697" s="216"/>
      <c r="AB697" s="216"/>
      <c r="AC697" s="216"/>
      <c r="AD697" s="216"/>
      <c r="AE697" s="216"/>
      <c r="AF697" s="216"/>
      <c r="AG697" s="216"/>
      <c r="AH697" s="216"/>
      <c r="AI697" s="216"/>
      <c r="AJ697" s="216"/>
      <c r="AK697" s="216"/>
      <c r="AL697" s="216"/>
    </row>
    <row r="698" spans="1:38" ht="16" x14ac:dyDescent="0.2">
      <c r="A698" s="216"/>
      <c r="B698" s="216"/>
      <c r="C698" s="216"/>
      <c r="D698" s="216"/>
      <c r="E698" s="216"/>
      <c r="F698" s="216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  <c r="AA698" s="216"/>
      <c r="AB698" s="216"/>
      <c r="AC698" s="216"/>
      <c r="AD698" s="216"/>
      <c r="AE698" s="216"/>
      <c r="AF698" s="216"/>
      <c r="AG698" s="216"/>
      <c r="AH698" s="216"/>
      <c r="AI698" s="216"/>
      <c r="AJ698" s="216"/>
      <c r="AK698" s="216"/>
      <c r="AL698" s="216"/>
    </row>
    <row r="699" spans="1:38" ht="16" x14ac:dyDescent="0.2">
      <c r="A699" s="216"/>
      <c r="B699" s="216"/>
      <c r="C699" s="216"/>
      <c r="D699" s="216"/>
      <c r="E699" s="216"/>
      <c r="F699" s="216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  <c r="AA699" s="216"/>
      <c r="AB699" s="216"/>
      <c r="AC699" s="216"/>
      <c r="AD699" s="216"/>
      <c r="AE699" s="216"/>
      <c r="AF699" s="216"/>
      <c r="AG699" s="216"/>
      <c r="AH699" s="216"/>
      <c r="AI699" s="216"/>
      <c r="AJ699" s="216"/>
      <c r="AK699" s="216"/>
      <c r="AL699" s="216"/>
    </row>
    <row r="700" spans="1:38" ht="16" x14ac:dyDescent="0.2">
      <c r="A700" s="216"/>
      <c r="B700" s="216"/>
      <c r="C700" s="216"/>
      <c r="D700" s="216"/>
      <c r="E700" s="216"/>
      <c r="F700" s="216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  <c r="AA700" s="216"/>
      <c r="AB700" s="216"/>
      <c r="AC700" s="216"/>
      <c r="AD700" s="216"/>
      <c r="AE700" s="216"/>
      <c r="AF700" s="216"/>
      <c r="AG700" s="216"/>
      <c r="AH700" s="216"/>
      <c r="AI700" s="216"/>
      <c r="AJ700" s="216"/>
      <c r="AK700" s="216"/>
      <c r="AL700" s="216"/>
    </row>
    <row r="701" spans="1:38" ht="16" x14ac:dyDescent="0.2">
      <c r="A701" s="216"/>
      <c r="B701" s="216"/>
      <c r="C701" s="216"/>
      <c r="D701" s="216"/>
      <c r="E701" s="216"/>
      <c r="F701" s="216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  <c r="AA701" s="216"/>
      <c r="AB701" s="216"/>
      <c r="AC701" s="216"/>
      <c r="AD701" s="216"/>
      <c r="AE701" s="216"/>
      <c r="AF701" s="216"/>
      <c r="AG701" s="216"/>
      <c r="AH701" s="216"/>
      <c r="AI701" s="216"/>
      <c r="AJ701" s="216"/>
      <c r="AK701" s="216"/>
      <c r="AL701" s="216"/>
    </row>
    <row r="702" spans="1:38" ht="16" x14ac:dyDescent="0.2">
      <c r="A702" s="216"/>
      <c r="B702" s="216"/>
      <c r="C702" s="216"/>
      <c r="D702" s="216"/>
      <c r="E702" s="216"/>
      <c r="F702" s="216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</row>
    <row r="703" spans="1:38" ht="16" x14ac:dyDescent="0.2">
      <c r="A703" s="216"/>
      <c r="B703" s="216"/>
      <c r="C703" s="216"/>
      <c r="D703" s="216"/>
      <c r="E703" s="216"/>
      <c r="F703" s="216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</row>
    <row r="704" spans="1:38" ht="16" x14ac:dyDescent="0.2">
      <c r="A704" s="216"/>
      <c r="B704" s="216"/>
      <c r="C704" s="216"/>
      <c r="D704" s="216"/>
      <c r="E704" s="216"/>
      <c r="F704" s="216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</row>
    <row r="705" spans="1:38" ht="16" x14ac:dyDescent="0.2">
      <c r="A705" s="216"/>
      <c r="B705" s="216"/>
      <c r="C705" s="216"/>
      <c r="D705" s="216"/>
      <c r="E705" s="216"/>
      <c r="F705" s="216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</row>
    <row r="706" spans="1:38" ht="16" x14ac:dyDescent="0.2">
      <c r="A706" s="216"/>
      <c r="B706" s="216"/>
      <c r="C706" s="216"/>
      <c r="D706" s="216"/>
      <c r="E706" s="216"/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</row>
    <row r="707" spans="1:38" ht="16" x14ac:dyDescent="0.2">
      <c r="A707" s="216"/>
      <c r="B707" s="216"/>
      <c r="C707" s="216"/>
      <c r="D707" s="216"/>
      <c r="E707" s="216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</row>
    <row r="708" spans="1:38" ht="16" x14ac:dyDescent="0.2">
      <c r="A708" s="216"/>
      <c r="B708" s="216"/>
      <c r="C708" s="216"/>
      <c r="D708" s="216"/>
      <c r="E708" s="216"/>
      <c r="F708" s="216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</row>
    <row r="709" spans="1:38" ht="16" x14ac:dyDescent="0.2">
      <c r="A709" s="216"/>
      <c r="B709" s="216"/>
      <c r="C709" s="216"/>
      <c r="D709" s="216"/>
      <c r="E709" s="216"/>
      <c r="F709" s="216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</row>
    <row r="710" spans="1:38" ht="16" x14ac:dyDescent="0.2">
      <c r="A710" s="216"/>
      <c r="B710" s="216"/>
      <c r="C710" s="216"/>
      <c r="D710" s="216"/>
      <c r="E710" s="216"/>
      <c r="F710" s="216"/>
      <c r="G710" s="216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</row>
    <row r="711" spans="1:38" ht="16" x14ac:dyDescent="0.2">
      <c r="A711" s="216"/>
      <c r="B711" s="216"/>
      <c r="C711" s="216"/>
      <c r="D711" s="216"/>
      <c r="E711" s="216"/>
      <c r="F711" s="216"/>
      <c r="G711" s="216"/>
      <c r="H711" s="216"/>
      <c r="I711" s="216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  <c r="AA711" s="216"/>
      <c r="AB711" s="216"/>
      <c r="AC711" s="216"/>
      <c r="AD711" s="216"/>
      <c r="AE711" s="216"/>
      <c r="AF711" s="216"/>
      <c r="AG711" s="216"/>
      <c r="AH711" s="216"/>
      <c r="AI711" s="216"/>
      <c r="AJ711" s="216"/>
      <c r="AK711" s="216"/>
      <c r="AL711" s="216"/>
    </row>
    <row r="712" spans="1:38" ht="16" x14ac:dyDescent="0.2">
      <c r="A712" s="216"/>
      <c r="B712" s="216"/>
      <c r="C712" s="216"/>
      <c r="D712" s="216"/>
      <c r="E712" s="216"/>
      <c r="F712" s="216"/>
      <c r="G712" s="216"/>
      <c r="H712" s="216"/>
      <c r="I712" s="216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  <c r="AA712" s="216"/>
      <c r="AB712" s="216"/>
      <c r="AC712" s="216"/>
      <c r="AD712" s="216"/>
      <c r="AE712" s="216"/>
      <c r="AF712" s="216"/>
      <c r="AG712" s="216"/>
      <c r="AH712" s="216"/>
      <c r="AI712" s="216"/>
      <c r="AJ712" s="216"/>
      <c r="AK712" s="216"/>
      <c r="AL712" s="216"/>
    </row>
    <row r="713" spans="1:38" ht="16" x14ac:dyDescent="0.2">
      <c r="A713" s="216"/>
      <c r="B713" s="216"/>
      <c r="C713" s="216"/>
      <c r="D713" s="216"/>
      <c r="E713" s="216"/>
      <c r="F713" s="216"/>
      <c r="G713" s="216"/>
      <c r="H713" s="216"/>
      <c r="I713" s="216"/>
      <c r="J713" s="216"/>
      <c r="K713" s="216"/>
      <c r="L713" s="216"/>
      <c r="M713" s="216"/>
      <c r="N713" s="216"/>
      <c r="O713" s="216"/>
      <c r="P713" s="216"/>
      <c r="Q713" s="216"/>
      <c r="R713" s="216"/>
      <c r="S713" s="216"/>
      <c r="T713" s="216"/>
      <c r="U713" s="216"/>
      <c r="V713" s="216"/>
      <c r="W713" s="216"/>
      <c r="X713" s="216"/>
      <c r="Y713" s="216"/>
      <c r="Z713" s="216"/>
      <c r="AA713" s="216"/>
      <c r="AB713" s="216"/>
      <c r="AC713" s="216"/>
      <c r="AD713" s="216"/>
      <c r="AE713" s="216"/>
      <c r="AF713" s="216"/>
      <c r="AG713" s="216"/>
      <c r="AH713" s="216"/>
      <c r="AI713" s="216"/>
      <c r="AJ713" s="216"/>
      <c r="AK713" s="216"/>
      <c r="AL713" s="216"/>
    </row>
    <row r="714" spans="1:38" ht="16" x14ac:dyDescent="0.2">
      <c r="A714" s="216"/>
      <c r="B714" s="216"/>
      <c r="C714" s="216"/>
      <c r="D714" s="216"/>
      <c r="E714" s="216"/>
      <c r="F714" s="216"/>
      <c r="G714" s="216"/>
      <c r="H714" s="216"/>
      <c r="I714" s="216"/>
      <c r="J714" s="216"/>
      <c r="K714" s="216"/>
      <c r="L714" s="216"/>
      <c r="M714" s="216"/>
      <c r="N714" s="216"/>
      <c r="O714" s="216"/>
      <c r="P714" s="216"/>
      <c r="Q714" s="216"/>
      <c r="R714" s="216"/>
      <c r="S714" s="216"/>
      <c r="T714" s="216"/>
      <c r="U714" s="216"/>
      <c r="V714" s="216"/>
      <c r="W714" s="216"/>
      <c r="X714" s="216"/>
      <c r="Y714" s="216"/>
      <c r="Z714" s="216"/>
      <c r="AA714" s="216"/>
      <c r="AB714" s="216"/>
      <c r="AC714" s="216"/>
      <c r="AD714" s="216"/>
      <c r="AE714" s="216"/>
      <c r="AF714" s="216"/>
      <c r="AG714" s="216"/>
      <c r="AH714" s="216"/>
      <c r="AI714" s="216"/>
      <c r="AJ714" s="216"/>
      <c r="AK714" s="216"/>
      <c r="AL714" s="216"/>
    </row>
    <row r="715" spans="1:38" ht="16" x14ac:dyDescent="0.2">
      <c r="A715" s="216"/>
      <c r="B715" s="216"/>
      <c r="C715" s="216"/>
      <c r="D715" s="216"/>
      <c r="E715" s="216"/>
      <c r="F715" s="216"/>
      <c r="G715" s="216"/>
      <c r="H715" s="216"/>
      <c r="I715" s="216"/>
      <c r="J715" s="216"/>
      <c r="K715" s="216"/>
      <c r="L715" s="216"/>
      <c r="M715" s="216"/>
      <c r="N715" s="216"/>
      <c r="O715" s="216"/>
      <c r="P715" s="216"/>
      <c r="Q715" s="216"/>
      <c r="R715" s="216"/>
      <c r="S715" s="216"/>
      <c r="T715" s="216"/>
      <c r="U715" s="216"/>
      <c r="V715" s="216"/>
      <c r="W715" s="216"/>
      <c r="X715" s="216"/>
      <c r="Y715" s="216"/>
      <c r="Z715" s="216"/>
      <c r="AA715" s="216"/>
      <c r="AB715" s="216"/>
      <c r="AC715" s="216"/>
      <c r="AD715" s="216"/>
      <c r="AE715" s="216"/>
      <c r="AF715" s="216"/>
      <c r="AG715" s="216"/>
      <c r="AH715" s="216"/>
      <c r="AI715" s="216"/>
      <c r="AJ715" s="216"/>
      <c r="AK715" s="216"/>
      <c r="AL715" s="216"/>
    </row>
    <row r="716" spans="1:38" ht="16" x14ac:dyDescent="0.2">
      <c r="A716" s="216"/>
      <c r="B716" s="216"/>
      <c r="C716" s="216"/>
      <c r="D716" s="216"/>
      <c r="E716" s="216"/>
      <c r="F716" s="216"/>
      <c r="G716" s="216"/>
      <c r="H716" s="216"/>
      <c r="I716" s="216"/>
      <c r="J716" s="216"/>
      <c r="K716" s="216"/>
      <c r="L716" s="216"/>
      <c r="M716" s="216"/>
      <c r="N716" s="216"/>
      <c r="O716" s="216"/>
      <c r="P716" s="216"/>
      <c r="Q716" s="216"/>
      <c r="R716" s="216"/>
      <c r="S716" s="216"/>
      <c r="T716" s="216"/>
      <c r="U716" s="216"/>
      <c r="V716" s="216"/>
      <c r="W716" s="216"/>
      <c r="X716" s="216"/>
      <c r="Y716" s="216"/>
      <c r="Z716" s="216"/>
      <c r="AA716" s="216"/>
      <c r="AB716" s="216"/>
      <c r="AC716" s="216"/>
      <c r="AD716" s="216"/>
      <c r="AE716" s="216"/>
      <c r="AF716" s="216"/>
      <c r="AG716" s="216"/>
      <c r="AH716" s="216"/>
      <c r="AI716" s="216"/>
      <c r="AJ716" s="216"/>
      <c r="AK716" s="216"/>
      <c r="AL716" s="216"/>
    </row>
    <row r="717" spans="1:38" ht="16" x14ac:dyDescent="0.2">
      <c r="A717" s="216"/>
      <c r="B717" s="216"/>
      <c r="C717" s="216"/>
      <c r="D717" s="216"/>
      <c r="E717" s="216"/>
      <c r="F717" s="216"/>
      <c r="G717" s="216"/>
      <c r="H717" s="216"/>
      <c r="I717" s="216"/>
      <c r="J717" s="216"/>
      <c r="K717" s="216"/>
      <c r="L717" s="216"/>
      <c r="M717" s="216"/>
      <c r="N717" s="216"/>
      <c r="O717" s="216"/>
      <c r="P717" s="216"/>
      <c r="Q717" s="216"/>
      <c r="R717" s="216"/>
      <c r="S717" s="216"/>
      <c r="T717" s="216"/>
      <c r="U717" s="216"/>
      <c r="V717" s="216"/>
      <c r="W717" s="216"/>
      <c r="X717" s="216"/>
      <c r="Y717" s="216"/>
      <c r="Z717" s="216"/>
      <c r="AA717" s="216"/>
      <c r="AB717" s="216"/>
      <c r="AC717" s="216"/>
      <c r="AD717" s="216"/>
      <c r="AE717" s="216"/>
      <c r="AF717" s="216"/>
      <c r="AG717" s="216"/>
      <c r="AH717" s="216"/>
      <c r="AI717" s="216"/>
      <c r="AJ717" s="216"/>
      <c r="AK717" s="216"/>
      <c r="AL717" s="216"/>
    </row>
    <row r="718" spans="1:38" ht="16" x14ac:dyDescent="0.2">
      <c r="A718" s="216"/>
      <c r="B718" s="216"/>
      <c r="C718" s="216"/>
      <c r="D718" s="216"/>
      <c r="E718" s="216"/>
      <c r="F718" s="216"/>
      <c r="G718" s="216"/>
      <c r="H718" s="216"/>
      <c r="I718" s="216"/>
      <c r="J718" s="216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  <c r="AA718" s="216"/>
      <c r="AB718" s="216"/>
      <c r="AC718" s="216"/>
      <c r="AD718" s="216"/>
      <c r="AE718" s="216"/>
      <c r="AF718" s="216"/>
      <c r="AG718" s="216"/>
      <c r="AH718" s="216"/>
      <c r="AI718" s="216"/>
      <c r="AJ718" s="216"/>
      <c r="AK718" s="216"/>
      <c r="AL718" s="216"/>
    </row>
    <row r="719" spans="1:38" ht="16" x14ac:dyDescent="0.2">
      <c r="A719" s="216"/>
      <c r="B719" s="216"/>
      <c r="C719" s="216"/>
      <c r="D719" s="216"/>
      <c r="E719" s="216"/>
      <c r="F719" s="216"/>
      <c r="G719" s="216"/>
      <c r="H719" s="216"/>
      <c r="I719" s="216"/>
      <c r="J719" s="216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  <c r="AA719" s="216"/>
      <c r="AB719" s="216"/>
      <c r="AC719" s="216"/>
      <c r="AD719" s="216"/>
      <c r="AE719" s="216"/>
      <c r="AF719" s="216"/>
      <c r="AG719" s="216"/>
      <c r="AH719" s="216"/>
      <c r="AI719" s="216"/>
      <c r="AJ719" s="216"/>
      <c r="AK719" s="216"/>
      <c r="AL719" s="216"/>
    </row>
    <row r="720" spans="1:38" ht="16" x14ac:dyDescent="0.2">
      <c r="A720" s="216"/>
      <c r="B720" s="216"/>
      <c r="C720" s="216"/>
      <c r="D720" s="216"/>
      <c r="E720" s="216"/>
      <c r="F720" s="216"/>
      <c r="G720" s="216"/>
      <c r="H720" s="216"/>
      <c r="I720" s="216"/>
      <c r="J720" s="216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  <c r="AA720" s="216"/>
      <c r="AB720" s="216"/>
      <c r="AC720" s="216"/>
      <c r="AD720" s="216"/>
      <c r="AE720" s="216"/>
      <c r="AF720" s="216"/>
      <c r="AG720" s="216"/>
      <c r="AH720" s="216"/>
      <c r="AI720" s="216"/>
      <c r="AJ720" s="216"/>
      <c r="AK720" s="216"/>
      <c r="AL720" s="216"/>
    </row>
    <row r="721" spans="1:38" ht="16" x14ac:dyDescent="0.2">
      <c r="A721" s="216"/>
      <c r="B721" s="216"/>
      <c r="C721" s="216"/>
      <c r="D721" s="216"/>
      <c r="E721" s="216"/>
      <c r="F721" s="216"/>
      <c r="G721" s="216"/>
      <c r="H721" s="216"/>
      <c r="I721" s="216"/>
      <c r="J721" s="216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  <c r="AA721" s="216"/>
      <c r="AB721" s="216"/>
      <c r="AC721" s="216"/>
      <c r="AD721" s="216"/>
      <c r="AE721" s="216"/>
      <c r="AF721" s="216"/>
      <c r="AG721" s="216"/>
      <c r="AH721" s="216"/>
      <c r="AI721" s="216"/>
      <c r="AJ721" s="216"/>
      <c r="AK721" s="216"/>
      <c r="AL721" s="216"/>
    </row>
    <row r="722" spans="1:38" ht="16" x14ac:dyDescent="0.2">
      <c r="A722" s="216"/>
      <c r="B722" s="216"/>
      <c r="C722" s="216"/>
      <c r="D722" s="216"/>
      <c r="E722" s="216"/>
      <c r="F722" s="216"/>
      <c r="G722" s="216"/>
      <c r="H722" s="216"/>
      <c r="I722" s="216"/>
      <c r="J722" s="216"/>
      <c r="K722" s="216"/>
      <c r="L722" s="216"/>
      <c r="M722" s="216"/>
      <c r="N722" s="216"/>
      <c r="O722" s="216"/>
      <c r="P722" s="216"/>
      <c r="Q722" s="216"/>
      <c r="R722" s="216"/>
      <c r="S722" s="216"/>
      <c r="T722" s="216"/>
      <c r="U722" s="216"/>
      <c r="V722" s="216"/>
      <c r="W722" s="216"/>
      <c r="X722" s="216"/>
      <c r="Y722" s="216"/>
      <c r="Z722" s="216"/>
      <c r="AA722" s="216"/>
      <c r="AB722" s="216"/>
      <c r="AC722" s="216"/>
      <c r="AD722" s="216"/>
      <c r="AE722" s="216"/>
      <c r="AF722" s="216"/>
      <c r="AG722" s="216"/>
      <c r="AH722" s="216"/>
      <c r="AI722" s="216"/>
      <c r="AJ722" s="216"/>
      <c r="AK722" s="216"/>
      <c r="AL722" s="216"/>
    </row>
    <row r="723" spans="1:38" ht="16" x14ac:dyDescent="0.2">
      <c r="A723" s="216"/>
      <c r="B723" s="216"/>
      <c r="C723" s="216"/>
      <c r="D723" s="216"/>
      <c r="E723" s="216"/>
      <c r="F723" s="216"/>
      <c r="G723" s="216"/>
      <c r="H723" s="216"/>
      <c r="I723" s="216"/>
      <c r="J723" s="216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  <c r="AA723" s="216"/>
      <c r="AB723" s="216"/>
      <c r="AC723" s="216"/>
      <c r="AD723" s="216"/>
      <c r="AE723" s="216"/>
      <c r="AF723" s="216"/>
      <c r="AG723" s="216"/>
      <c r="AH723" s="216"/>
      <c r="AI723" s="216"/>
      <c r="AJ723" s="216"/>
      <c r="AK723" s="216"/>
      <c r="AL723" s="216"/>
    </row>
    <row r="724" spans="1:38" ht="16" x14ac:dyDescent="0.2">
      <c r="A724" s="216"/>
      <c r="B724" s="216"/>
      <c r="C724" s="216"/>
      <c r="D724" s="216"/>
      <c r="E724" s="216"/>
      <c r="F724" s="216"/>
      <c r="G724" s="216"/>
      <c r="H724" s="216"/>
      <c r="I724" s="216"/>
      <c r="J724" s="216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  <c r="AA724" s="216"/>
      <c r="AB724" s="216"/>
      <c r="AC724" s="216"/>
      <c r="AD724" s="216"/>
      <c r="AE724" s="216"/>
      <c r="AF724" s="216"/>
      <c r="AG724" s="216"/>
      <c r="AH724" s="216"/>
      <c r="AI724" s="216"/>
      <c r="AJ724" s="216"/>
      <c r="AK724" s="216"/>
      <c r="AL724" s="216"/>
    </row>
    <row r="725" spans="1:38" ht="16" x14ac:dyDescent="0.2">
      <c r="A725" s="216"/>
      <c r="B725" s="216"/>
      <c r="C725" s="216"/>
      <c r="D725" s="216"/>
      <c r="E725" s="216"/>
      <c r="F725" s="216"/>
      <c r="G725" s="216"/>
      <c r="H725" s="216"/>
      <c r="I725" s="216"/>
      <c r="J725" s="216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  <c r="AA725" s="216"/>
      <c r="AB725" s="216"/>
      <c r="AC725" s="216"/>
      <c r="AD725" s="216"/>
      <c r="AE725" s="216"/>
      <c r="AF725" s="216"/>
      <c r="AG725" s="216"/>
      <c r="AH725" s="216"/>
      <c r="AI725" s="216"/>
      <c r="AJ725" s="216"/>
      <c r="AK725" s="216"/>
      <c r="AL725" s="216"/>
    </row>
    <row r="726" spans="1:38" ht="16" x14ac:dyDescent="0.2">
      <c r="A726" s="216"/>
      <c r="B726" s="216"/>
      <c r="C726" s="216"/>
      <c r="D726" s="216"/>
      <c r="E726" s="216"/>
      <c r="F726" s="216"/>
      <c r="G726" s="216"/>
      <c r="H726" s="216"/>
      <c r="I726" s="216"/>
      <c r="J726" s="216"/>
      <c r="K726" s="216"/>
      <c r="L726" s="216"/>
      <c r="M726" s="216"/>
      <c r="N726" s="216"/>
      <c r="O726" s="216"/>
      <c r="P726" s="216"/>
      <c r="Q726" s="216"/>
      <c r="R726" s="216"/>
      <c r="S726" s="216"/>
      <c r="T726" s="216"/>
      <c r="U726" s="216"/>
      <c r="V726" s="216"/>
      <c r="W726" s="216"/>
      <c r="X726" s="216"/>
      <c r="Y726" s="216"/>
      <c r="Z726" s="216"/>
      <c r="AA726" s="216"/>
      <c r="AB726" s="216"/>
      <c r="AC726" s="216"/>
      <c r="AD726" s="216"/>
      <c r="AE726" s="216"/>
      <c r="AF726" s="216"/>
      <c r="AG726" s="216"/>
      <c r="AH726" s="216"/>
      <c r="AI726" s="216"/>
      <c r="AJ726" s="216"/>
      <c r="AK726" s="216"/>
      <c r="AL726" s="216"/>
    </row>
    <row r="727" spans="1:38" ht="16" x14ac:dyDescent="0.2">
      <c r="A727" s="216"/>
      <c r="B727" s="216"/>
      <c r="C727" s="216"/>
      <c r="D727" s="216"/>
      <c r="E727" s="216"/>
      <c r="F727" s="216"/>
      <c r="G727" s="216"/>
      <c r="H727" s="216"/>
      <c r="I727" s="216"/>
      <c r="J727" s="216"/>
      <c r="K727" s="216"/>
      <c r="L727" s="216"/>
      <c r="M727" s="216"/>
      <c r="N727" s="216"/>
      <c r="O727" s="216"/>
      <c r="P727" s="216"/>
      <c r="Q727" s="216"/>
      <c r="R727" s="216"/>
      <c r="S727" s="216"/>
      <c r="T727" s="216"/>
      <c r="U727" s="216"/>
      <c r="V727" s="216"/>
      <c r="W727" s="216"/>
      <c r="X727" s="216"/>
      <c r="Y727" s="216"/>
      <c r="Z727" s="216"/>
      <c r="AA727" s="216"/>
      <c r="AB727" s="216"/>
      <c r="AC727" s="216"/>
      <c r="AD727" s="216"/>
      <c r="AE727" s="216"/>
      <c r="AF727" s="216"/>
      <c r="AG727" s="216"/>
      <c r="AH727" s="216"/>
      <c r="AI727" s="216"/>
      <c r="AJ727" s="216"/>
      <c r="AK727" s="216"/>
      <c r="AL727" s="216"/>
    </row>
    <row r="728" spans="1:38" ht="16" x14ac:dyDescent="0.2">
      <c r="A728" s="216"/>
      <c r="B728" s="216"/>
      <c r="C728" s="216"/>
      <c r="D728" s="216"/>
      <c r="E728" s="216"/>
      <c r="F728" s="216"/>
      <c r="G728" s="216"/>
      <c r="H728" s="216"/>
      <c r="I728" s="216"/>
      <c r="J728" s="216"/>
      <c r="K728" s="216"/>
      <c r="L728" s="216"/>
      <c r="M728" s="216"/>
      <c r="N728" s="216"/>
      <c r="O728" s="216"/>
      <c r="P728" s="216"/>
      <c r="Q728" s="216"/>
      <c r="R728" s="216"/>
      <c r="S728" s="216"/>
      <c r="T728" s="216"/>
      <c r="U728" s="216"/>
      <c r="V728" s="216"/>
      <c r="W728" s="216"/>
      <c r="X728" s="216"/>
      <c r="Y728" s="216"/>
      <c r="Z728" s="216"/>
      <c r="AA728" s="216"/>
      <c r="AB728" s="216"/>
      <c r="AC728" s="216"/>
      <c r="AD728" s="216"/>
      <c r="AE728" s="216"/>
      <c r="AF728" s="216"/>
      <c r="AG728" s="216"/>
      <c r="AH728" s="216"/>
      <c r="AI728" s="216"/>
      <c r="AJ728" s="216"/>
      <c r="AK728" s="216"/>
      <c r="AL728" s="216"/>
    </row>
    <row r="729" spans="1:38" ht="16" x14ac:dyDescent="0.2">
      <c r="A729" s="216"/>
      <c r="B729" s="216"/>
      <c r="C729" s="216"/>
      <c r="D729" s="216"/>
      <c r="E729" s="216"/>
      <c r="F729" s="216"/>
      <c r="G729" s="216"/>
      <c r="H729" s="216"/>
      <c r="I729" s="216"/>
      <c r="J729" s="216"/>
      <c r="K729" s="216"/>
      <c r="L729" s="216"/>
      <c r="M729" s="216"/>
      <c r="N729" s="216"/>
      <c r="O729" s="216"/>
      <c r="P729" s="216"/>
      <c r="Q729" s="216"/>
      <c r="R729" s="216"/>
      <c r="S729" s="216"/>
      <c r="T729" s="216"/>
      <c r="U729" s="216"/>
      <c r="V729" s="216"/>
      <c r="W729" s="216"/>
      <c r="X729" s="216"/>
      <c r="Y729" s="216"/>
      <c r="Z729" s="216"/>
      <c r="AA729" s="216"/>
      <c r="AB729" s="216"/>
      <c r="AC729" s="216"/>
      <c r="AD729" s="216"/>
      <c r="AE729" s="216"/>
      <c r="AF729" s="216"/>
      <c r="AG729" s="216"/>
      <c r="AH729" s="216"/>
      <c r="AI729" s="216"/>
      <c r="AJ729" s="216"/>
      <c r="AK729" s="216"/>
      <c r="AL729" s="216"/>
    </row>
    <row r="730" spans="1:38" ht="16" x14ac:dyDescent="0.2">
      <c r="A730" s="216"/>
      <c r="B730" s="216"/>
      <c r="C730" s="216"/>
      <c r="D730" s="216"/>
      <c r="E730" s="216"/>
      <c r="F730" s="216"/>
      <c r="G730" s="216"/>
      <c r="H730" s="216"/>
      <c r="I730" s="216"/>
      <c r="J730" s="216"/>
      <c r="K730" s="216"/>
      <c r="L730" s="216"/>
      <c r="M730" s="216"/>
      <c r="N730" s="216"/>
      <c r="O730" s="216"/>
      <c r="P730" s="216"/>
      <c r="Q730" s="216"/>
      <c r="R730" s="216"/>
      <c r="S730" s="216"/>
      <c r="T730" s="216"/>
      <c r="U730" s="216"/>
      <c r="V730" s="216"/>
      <c r="W730" s="216"/>
      <c r="X730" s="216"/>
      <c r="Y730" s="216"/>
      <c r="Z730" s="216"/>
      <c r="AA730" s="216"/>
      <c r="AB730" s="216"/>
      <c r="AC730" s="216"/>
      <c r="AD730" s="216"/>
      <c r="AE730" s="216"/>
      <c r="AF730" s="216"/>
      <c r="AG730" s="216"/>
      <c r="AH730" s="216"/>
      <c r="AI730" s="216"/>
      <c r="AJ730" s="216"/>
      <c r="AK730" s="216"/>
      <c r="AL730" s="216"/>
    </row>
    <row r="731" spans="1:38" ht="16" x14ac:dyDescent="0.2">
      <c r="A731" s="216"/>
      <c r="B731" s="216"/>
      <c r="C731" s="216"/>
      <c r="D731" s="216"/>
      <c r="E731" s="216"/>
      <c r="F731" s="216"/>
      <c r="G731" s="216"/>
      <c r="H731" s="216"/>
      <c r="I731" s="216"/>
      <c r="J731" s="216"/>
      <c r="K731" s="216"/>
      <c r="L731" s="216"/>
      <c r="M731" s="216"/>
      <c r="N731" s="216"/>
      <c r="O731" s="216"/>
      <c r="P731" s="216"/>
      <c r="Q731" s="216"/>
      <c r="R731" s="216"/>
      <c r="S731" s="216"/>
      <c r="T731" s="216"/>
      <c r="U731" s="216"/>
      <c r="V731" s="216"/>
      <c r="W731" s="216"/>
      <c r="X731" s="216"/>
      <c r="Y731" s="216"/>
      <c r="Z731" s="216"/>
      <c r="AA731" s="216"/>
      <c r="AB731" s="216"/>
      <c r="AC731" s="216"/>
      <c r="AD731" s="216"/>
      <c r="AE731" s="216"/>
      <c r="AF731" s="216"/>
      <c r="AG731" s="216"/>
      <c r="AH731" s="216"/>
      <c r="AI731" s="216"/>
      <c r="AJ731" s="216"/>
      <c r="AK731" s="216"/>
      <c r="AL731" s="216"/>
    </row>
    <row r="732" spans="1:38" ht="16" x14ac:dyDescent="0.2">
      <c r="A732" s="216"/>
      <c r="B732" s="216"/>
      <c r="C732" s="216"/>
      <c r="D732" s="216"/>
      <c r="E732" s="216"/>
      <c r="F732" s="216"/>
      <c r="G732" s="216"/>
      <c r="H732" s="216"/>
      <c r="I732" s="216"/>
      <c r="J732" s="216"/>
      <c r="K732" s="216"/>
      <c r="L732" s="216"/>
      <c r="M732" s="216"/>
      <c r="N732" s="216"/>
      <c r="O732" s="216"/>
      <c r="P732" s="216"/>
      <c r="Q732" s="216"/>
      <c r="R732" s="216"/>
      <c r="S732" s="216"/>
      <c r="T732" s="216"/>
      <c r="U732" s="216"/>
      <c r="V732" s="216"/>
      <c r="W732" s="216"/>
      <c r="X732" s="216"/>
      <c r="Y732" s="216"/>
      <c r="Z732" s="216"/>
      <c r="AA732" s="216"/>
      <c r="AB732" s="216"/>
      <c r="AC732" s="216"/>
      <c r="AD732" s="216"/>
      <c r="AE732" s="216"/>
      <c r="AF732" s="216"/>
      <c r="AG732" s="216"/>
      <c r="AH732" s="216"/>
      <c r="AI732" s="216"/>
      <c r="AJ732" s="216"/>
      <c r="AK732" s="216"/>
      <c r="AL732" s="216"/>
    </row>
    <row r="733" spans="1:38" ht="16" x14ac:dyDescent="0.2">
      <c r="A733" s="216"/>
      <c r="B733" s="216"/>
      <c r="C733" s="216"/>
      <c r="D733" s="216"/>
      <c r="E733" s="216"/>
      <c r="F733" s="216"/>
      <c r="G733" s="216"/>
      <c r="H733" s="216"/>
      <c r="I733" s="216"/>
      <c r="J733" s="216"/>
      <c r="K733" s="216"/>
      <c r="L733" s="216"/>
      <c r="M733" s="216"/>
      <c r="N733" s="216"/>
      <c r="O733" s="216"/>
      <c r="P733" s="216"/>
      <c r="Q733" s="216"/>
      <c r="R733" s="216"/>
      <c r="S733" s="216"/>
      <c r="T733" s="216"/>
      <c r="U733" s="216"/>
      <c r="V733" s="216"/>
      <c r="W733" s="216"/>
      <c r="X733" s="216"/>
      <c r="Y733" s="216"/>
      <c r="Z733" s="216"/>
      <c r="AA733" s="216"/>
      <c r="AB733" s="216"/>
      <c r="AC733" s="216"/>
      <c r="AD733" s="216"/>
      <c r="AE733" s="216"/>
      <c r="AF733" s="216"/>
      <c r="AG733" s="216"/>
      <c r="AH733" s="216"/>
      <c r="AI733" s="216"/>
      <c r="AJ733" s="216"/>
      <c r="AK733" s="216"/>
      <c r="AL733" s="216"/>
    </row>
    <row r="734" spans="1:38" ht="16" x14ac:dyDescent="0.2">
      <c r="A734" s="216"/>
      <c r="B734" s="216"/>
      <c r="C734" s="216"/>
      <c r="D734" s="216"/>
      <c r="E734" s="216"/>
      <c r="F734" s="216"/>
      <c r="G734" s="216"/>
      <c r="H734" s="216"/>
      <c r="I734" s="216"/>
      <c r="J734" s="216"/>
      <c r="K734" s="216"/>
      <c r="L734" s="216"/>
      <c r="M734" s="216"/>
      <c r="N734" s="216"/>
      <c r="O734" s="216"/>
      <c r="P734" s="216"/>
      <c r="Q734" s="216"/>
      <c r="R734" s="216"/>
      <c r="S734" s="216"/>
      <c r="T734" s="216"/>
      <c r="U734" s="216"/>
      <c r="V734" s="216"/>
      <c r="W734" s="216"/>
      <c r="X734" s="216"/>
      <c r="Y734" s="216"/>
      <c r="Z734" s="216"/>
      <c r="AA734" s="216"/>
      <c r="AB734" s="216"/>
      <c r="AC734" s="216"/>
      <c r="AD734" s="216"/>
      <c r="AE734" s="216"/>
      <c r="AF734" s="216"/>
      <c r="AG734" s="216"/>
      <c r="AH734" s="216"/>
      <c r="AI734" s="216"/>
      <c r="AJ734" s="216"/>
      <c r="AK734" s="216"/>
      <c r="AL734" s="216"/>
    </row>
    <row r="735" spans="1:38" ht="16" x14ac:dyDescent="0.2">
      <c r="A735" s="216"/>
      <c r="B735" s="216"/>
      <c r="C735" s="216"/>
      <c r="D735" s="216"/>
      <c r="E735" s="216"/>
      <c r="F735" s="216"/>
      <c r="G735" s="216"/>
      <c r="H735" s="216"/>
      <c r="I735" s="216"/>
      <c r="J735" s="216"/>
      <c r="K735" s="216"/>
      <c r="L735" s="216"/>
      <c r="M735" s="216"/>
      <c r="N735" s="216"/>
      <c r="O735" s="216"/>
      <c r="P735" s="216"/>
      <c r="Q735" s="216"/>
      <c r="R735" s="216"/>
      <c r="S735" s="216"/>
      <c r="T735" s="216"/>
      <c r="U735" s="216"/>
      <c r="V735" s="216"/>
      <c r="W735" s="216"/>
      <c r="X735" s="216"/>
      <c r="Y735" s="216"/>
      <c r="Z735" s="216"/>
      <c r="AA735" s="216"/>
      <c r="AB735" s="216"/>
      <c r="AC735" s="216"/>
      <c r="AD735" s="216"/>
      <c r="AE735" s="216"/>
      <c r="AF735" s="216"/>
      <c r="AG735" s="216"/>
      <c r="AH735" s="216"/>
      <c r="AI735" s="216"/>
      <c r="AJ735" s="216"/>
      <c r="AK735" s="216"/>
      <c r="AL735" s="216"/>
    </row>
    <row r="736" spans="1:38" ht="16" x14ac:dyDescent="0.2">
      <c r="A736" s="216"/>
      <c r="B736" s="216"/>
      <c r="C736" s="216"/>
      <c r="D736" s="216"/>
      <c r="E736" s="216"/>
      <c r="F736" s="216"/>
      <c r="G736" s="216"/>
      <c r="H736" s="216"/>
      <c r="I736" s="216"/>
      <c r="J736" s="216"/>
      <c r="K736" s="216"/>
      <c r="L736" s="216"/>
      <c r="M736" s="216"/>
      <c r="N736" s="216"/>
      <c r="O736" s="216"/>
      <c r="P736" s="216"/>
      <c r="Q736" s="216"/>
      <c r="R736" s="216"/>
      <c r="S736" s="216"/>
      <c r="T736" s="216"/>
      <c r="U736" s="216"/>
      <c r="V736" s="216"/>
      <c r="W736" s="216"/>
      <c r="X736" s="216"/>
      <c r="Y736" s="216"/>
      <c r="Z736" s="216"/>
      <c r="AA736" s="216"/>
      <c r="AB736" s="216"/>
      <c r="AC736" s="216"/>
      <c r="AD736" s="216"/>
      <c r="AE736" s="216"/>
      <c r="AF736" s="216"/>
      <c r="AG736" s="216"/>
      <c r="AH736" s="216"/>
      <c r="AI736" s="216"/>
      <c r="AJ736" s="216"/>
      <c r="AK736" s="216"/>
      <c r="AL736" s="216"/>
    </row>
    <row r="737" spans="1:38" ht="16" x14ac:dyDescent="0.2">
      <c r="A737" s="216"/>
      <c r="B737" s="216"/>
      <c r="C737" s="216"/>
      <c r="D737" s="216"/>
      <c r="E737" s="216"/>
      <c r="F737" s="216"/>
      <c r="G737" s="216"/>
      <c r="H737" s="216"/>
      <c r="I737" s="216"/>
      <c r="J737" s="216"/>
      <c r="K737" s="216"/>
      <c r="L737" s="216"/>
      <c r="M737" s="216"/>
      <c r="N737" s="216"/>
      <c r="O737" s="216"/>
      <c r="P737" s="216"/>
      <c r="Q737" s="216"/>
      <c r="R737" s="216"/>
      <c r="S737" s="216"/>
      <c r="T737" s="216"/>
      <c r="U737" s="216"/>
      <c r="V737" s="216"/>
      <c r="W737" s="216"/>
      <c r="X737" s="216"/>
      <c r="Y737" s="216"/>
      <c r="Z737" s="216"/>
      <c r="AA737" s="216"/>
      <c r="AB737" s="216"/>
      <c r="AC737" s="216"/>
      <c r="AD737" s="216"/>
      <c r="AE737" s="216"/>
      <c r="AF737" s="216"/>
      <c r="AG737" s="216"/>
      <c r="AH737" s="216"/>
      <c r="AI737" s="216"/>
      <c r="AJ737" s="216"/>
      <c r="AK737" s="216"/>
      <c r="AL737" s="216"/>
    </row>
    <row r="738" spans="1:38" ht="16" x14ac:dyDescent="0.2">
      <c r="A738" s="216"/>
      <c r="B738" s="216"/>
      <c r="C738" s="216"/>
      <c r="D738" s="216"/>
      <c r="E738" s="216"/>
      <c r="F738" s="216"/>
      <c r="G738" s="216"/>
      <c r="H738" s="216"/>
      <c r="I738" s="216"/>
      <c r="J738" s="216"/>
      <c r="K738" s="216"/>
      <c r="L738" s="216"/>
      <c r="M738" s="216"/>
      <c r="N738" s="216"/>
      <c r="O738" s="216"/>
      <c r="P738" s="216"/>
      <c r="Q738" s="216"/>
      <c r="R738" s="216"/>
      <c r="S738" s="216"/>
      <c r="T738" s="216"/>
      <c r="U738" s="216"/>
      <c r="V738" s="216"/>
      <c r="W738" s="216"/>
      <c r="X738" s="216"/>
      <c r="Y738" s="216"/>
      <c r="Z738" s="216"/>
      <c r="AA738" s="216"/>
      <c r="AB738" s="216"/>
      <c r="AC738" s="216"/>
      <c r="AD738" s="216"/>
      <c r="AE738" s="216"/>
      <c r="AF738" s="216"/>
      <c r="AG738" s="216"/>
      <c r="AH738" s="216"/>
      <c r="AI738" s="216"/>
      <c r="AJ738" s="216"/>
      <c r="AK738" s="216"/>
      <c r="AL738" s="216"/>
    </row>
    <row r="739" spans="1:38" ht="16" x14ac:dyDescent="0.2">
      <c r="A739" s="216"/>
      <c r="B739" s="216"/>
      <c r="C739" s="216"/>
      <c r="D739" s="216"/>
      <c r="E739" s="216"/>
      <c r="F739" s="216"/>
      <c r="G739" s="216"/>
      <c r="H739" s="216"/>
      <c r="I739" s="216"/>
      <c r="J739" s="216"/>
      <c r="K739" s="216"/>
      <c r="L739" s="216"/>
      <c r="M739" s="216"/>
      <c r="N739" s="216"/>
      <c r="O739" s="216"/>
      <c r="P739" s="216"/>
      <c r="Q739" s="216"/>
      <c r="R739" s="216"/>
      <c r="S739" s="216"/>
      <c r="T739" s="216"/>
      <c r="U739" s="216"/>
      <c r="V739" s="216"/>
      <c r="W739" s="216"/>
      <c r="X739" s="216"/>
      <c r="Y739" s="216"/>
      <c r="Z739" s="216"/>
      <c r="AA739" s="216"/>
      <c r="AB739" s="216"/>
      <c r="AC739" s="216"/>
      <c r="AD739" s="216"/>
      <c r="AE739" s="216"/>
      <c r="AF739" s="216"/>
      <c r="AG739" s="216"/>
      <c r="AH739" s="216"/>
      <c r="AI739" s="216"/>
      <c r="AJ739" s="216"/>
      <c r="AK739" s="216"/>
      <c r="AL739" s="216"/>
    </row>
    <row r="740" spans="1:38" ht="16" x14ac:dyDescent="0.2">
      <c r="A740" s="216"/>
      <c r="B740" s="216"/>
      <c r="C740" s="216"/>
      <c r="D740" s="216"/>
      <c r="E740" s="216"/>
      <c r="F740" s="216"/>
      <c r="G740" s="216"/>
      <c r="H740" s="216"/>
      <c r="I740" s="216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  <c r="AA740" s="216"/>
      <c r="AB740" s="216"/>
      <c r="AC740" s="216"/>
      <c r="AD740" s="216"/>
      <c r="AE740" s="216"/>
      <c r="AF740" s="216"/>
      <c r="AG740" s="216"/>
      <c r="AH740" s="216"/>
      <c r="AI740" s="216"/>
      <c r="AJ740" s="216"/>
      <c r="AK740" s="216"/>
      <c r="AL740" s="216"/>
    </row>
    <row r="741" spans="1:38" ht="16" x14ac:dyDescent="0.2">
      <c r="A741" s="216"/>
      <c r="B741" s="216"/>
      <c r="C741" s="216"/>
      <c r="D741" s="216"/>
      <c r="E741" s="216"/>
      <c r="F741" s="216"/>
      <c r="G741" s="216"/>
      <c r="H741" s="216"/>
      <c r="I741" s="216"/>
      <c r="J741" s="216"/>
      <c r="K741" s="216"/>
      <c r="L741" s="216"/>
      <c r="M741" s="216"/>
      <c r="N741" s="216"/>
      <c r="O741" s="216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  <c r="AA741" s="216"/>
      <c r="AB741" s="216"/>
      <c r="AC741" s="216"/>
      <c r="AD741" s="216"/>
      <c r="AE741" s="216"/>
      <c r="AF741" s="216"/>
      <c r="AG741" s="216"/>
      <c r="AH741" s="216"/>
      <c r="AI741" s="216"/>
      <c r="AJ741" s="216"/>
      <c r="AK741" s="216"/>
      <c r="AL741" s="216"/>
    </row>
    <row r="742" spans="1:38" ht="16" x14ac:dyDescent="0.2">
      <c r="A742" s="216"/>
      <c r="B742" s="216"/>
      <c r="C742" s="216"/>
      <c r="D742" s="216"/>
      <c r="E742" s="216"/>
      <c r="F742" s="216"/>
      <c r="G742" s="216"/>
      <c r="H742" s="216"/>
      <c r="I742" s="216"/>
      <c r="J742" s="216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  <c r="AA742" s="216"/>
      <c r="AB742" s="216"/>
      <c r="AC742" s="216"/>
      <c r="AD742" s="216"/>
      <c r="AE742" s="216"/>
      <c r="AF742" s="216"/>
      <c r="AG742" s="216"/>
      <c r="AH742" s="216"/>
      <c r="AI742" s="216"/>
      <c r="AJ742" s="216"/>
      <c r="AK742" s="216"/>
      <c r="AL742" s="216"/>
    </row>
    <row r="743" spans="1:38" ht="16" x14ac:dyDescent="0.2">
      <c r="A743" s="216"/>
      <c r="B743" s="216"/>
      <c r="C743" s="216"/>
      <c r="D743" s="216"/>
      <c r="E743" s="216"/>
      <c r="F743" s="216"/>
      <c r="G743" s="216"/>
      <c r="H743" s="216"/>
      <c r="I743" s="216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  <c r="AA743" s="216"/>
      <c r="AB743" s="216"/>
      <c r="AC743" s="216"/>
      <c r="AD743" s="216"/>
      <c r="AE743" s="216"/>
      <c r="AF743" s="216"/>
      <c r="AG743" s="216"/>
      <c r="AH743" s="216"/>
      <c r="AI743" s="216"/>
      <c r="AJ743" s="216"/>
      <c r="AK743" s="216"/>
      <c r="AL743" s="216"/>
    </row>
    <row r="744" spans="1:38" ht="16" x14ac:dyDescent="0.2">
      <c r="A744" s="216"/>
      <c r="B744" s="216"/>
      <c r="C744" s="216"/>
      <c r="D744" s="216"/>
      <c r="E744" s="216"/>
      <c r="F744" s="216"/>
      <c r="G744" s="216"/>
      <c r="H744" s="216"/>
      <c r="I744" s="216"/>
      <c r="J744" s="216"/>
      <c r="K744" s="216"/>
      <c r="L744" s="216"/>
      <c r="M744" s="216"/>
      <c r="N744" s="216"/>
      <c r="O744" s="216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  <c r="AA744" s="216"/>
      <c r="AB744" s="216"/>
      <c r="AC744" s="216"/>
      <c r="AD744" s="216"/>
      <c r="AE744" s="216"/>
      <c r="AF744" s="216"/>
      <c r="AG744" s="216"/>
      <c r="AH744" s="216"/>
      <c r="AI744" s="216"/>
      <c r="AJ744" s="216"/>
      <c r="AK744" s="216"/>
      <c r="AL744" s="216"/>
    </row>
    <row r="745" spans="1:38" ht="16" x14ac:dyDescent="0.2">
      <c r="A745" s="216"/>
      <c r="B745" s="216"/>
      <c r="C745" s="216"/>
      <c r="D745" s="216"/>
      <c r="E745" s="216"/>
      <c r="F745" s="216"/>
      <c r="G745" s="216"/>
      <c r="H745" s="216"/>
      <c r="I745" s="216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  <c r="AA745" s="216"/>
      <c r="AB745" s="216"/>
      <c r="AC745" s="216"/>
      <c r="AD745" s="216"/>
      <c r="AE745" s="216"/>
      <c r="AF745" s="216"/>
      <c r="AG745" s="216"/>
      <c r="AH745" s="216"/>
      <c r="AI745" s="216"/>
      <c r="AJ745" s="216"/>
      <c r="AK745" s="216"/>
      <c r="AL745" s="216"/>
    </row>
    <row r="746" spans="1:38" ht="16" x14ac:dyDescent="0.2">
      <c r="A746" s="216"/>
      <c r="B746" s="216"/>
      <c r="C746" s="216"/>
      <c r="D746" s="216"/>
      <c r="E746" s="216"/>
      <c r="F746" s="216"/>
      <c r="G746" s="216"/>
      <c r="H746" s="216"/>
      <c r="I746" s="216"/>
      <c r="J746" s="216"/>
      <c r="K746" s="216"/>
      <c r="L746" s="216"/>
      <c r="M746" s="216"/>
      <c r="N746" s="216"/>
      <c r="O746" s="216"/>
      <c r="P746" s="216"/>
      <c r="Q746" s="216"/>
      <c r="R746" s="216"/>
      <c r="S746" s="216"/>
      <c r="T746" s="216"/>
      <c r="U746" s="216"/>
      <c r="V746" s="216"/>
      <c r="W746" s="216"/>
      <c r="X746" s="216"/>
      <c r="Y746" s="216"/>
      <c r="Z746" s="216"/>
      <c r="AA746" s="216"/>
      <c r="AB746" s="216"/>
      <c r="AC746" s="216"/>
      <c r="AD746" s="216"/>
      <c r="AE746" s="216"/>
      <c r="AF746" s="216"/>
      <c r="AG746" s="216"/>
      <c r="AH746" s="216"/>
      <c r="AI746" s="216"/>
      <c r="AJ746" s="216"/>
      <c r="AK746" s="216"/>
      <c r="AL746" s="216"/>
    </row>
    <row r="747" spans="1:38" ht="16" x14ac:dyDescent="0.2">
      <c r="A747" s="216"/>
      <c r="B747" s="216"/>
      <c r="C747" s="216"/>
      <c r="D747" s="216"/>
      <c r="E747" s="216"/>
      <c r="F747" s="216"/>
      <c r="G747" s="216"/>
      <c r="H747" s="216"/>
      <c r="I747" s="216"/>
      <c r="J747" s="216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  <c r="AA747" s="216"/>
      <c r="AB747" s="216"/>
      <c r="AC747" s="216"/>
      <c r="AD747" s="216"/>
      <c r="AE747" s="216"/>
      <c r="AF747" s="216"/>
      <c r="AG747" s="216"/>
      <c r="AH747" s="216"/>
      <c r="AI747" s="216"/>
      <c r="AJ747" s="216"/>
      <c r="AK747" s="216"/>
      <c r="AL747" s="216"/>
    </row>
    <row r="748" spans="1:38" ht="16" x14ac:dyDescent="0.2">
      <c r="A748" s="216"/>
      <c r="B748" s="216"/>
      <c r="C748" s="216"/>
      <c r="D748" s="216"/>
      <c r="E748" s="216"/>
      <c r="F748" s="216"/>
      <c r="G748" s="216"/>
      <c r="H748" s="216"/>
      <c r="I748" s="216"/>
      <c r="J748" s="216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  <c r="AA748" s="216"/>
      <c r="AB748" s="216"/>
      <c r="AC748" s="216"/>
      <c r="AD748" s="216"/>
      <c r="AE748" s="216"/>
      <c r="AF748" s="216"/>
      <c r="AG748" s="216"/>
      <c r="AH748" s="216"/>
      <c r="AI748" s="216"/>
      <c r="AJ748" s="216"/>
      <c r="AK748" s="216"/>
      <c r="AL748" s="216"/>
    </row>
    <row r="749" spans="1:38" ht="16" x14ac:dyDescent="0.2">
      <c r="A749" s="216"/>
      <c r="B749" s="216"/>
      <c r="C749" s="216"/>
      <c r="D749" s="216"/>
      <c r="E749" s="216"/>
      <c r="F749" s="216"/>
      <c r="G749" s="216"/>
      <c r="H749" s="216"/>
      <c r="I749" s="216"/>
      <c r="J749" s="216"/>
      <c r="K749" s="216"/>
      <c r="L749" s="216"/>
      <c r="M749" s="216"/>
      <c r="N749" s="216"/>
      <c r="O749" s="216"/>
      <c r="P749" s="216"/>
      <c r="Q749" s="216"/>
      <c r="R749" s="216"/>
      <c r="S749" s="216"/>
      <c r="T749" s="216"/>
      <c r="U749" s="216"/>
      <c r="V749" s="216"/>
      <c r="W749" s="216"/>
      <c r="X749" s="216"/>
      <c r="Y749" s="216"/>
      <c r="Z749" s="216"/>
      <c r="AA749" s="216"/>
      <c r="AB749" s="216"/>
      <c r="AC749" s="216"/>
      <c r="AD749" s="216"/>
      <c r="AE749" s="216"/>
      <c r="AF749" s="216"/>
      <c r="AG749" s="216"/>
      <c r="AH749" s="216"/>
      <c r="AI749" s="216"/>
      <c r="AJ749" s="216"/>
      <c r="AK749" s="216"/>
      <c r="AL749" s="216"/>
    </row>
    <row r="750" spans="1:38" ht="16" x14ac:dyDescent="0.2">
      <c r="A750" s="216"/>
      <c r="B750" s="216"/>
      <c r="C750" s="216"/>
      <c r="D750" s="216"/>
      <c r="E750" s="216"/>
      <c r="F750" s="216"/>
      <c r="G750" s="216"/>
      <c r="H750" s="216"/>
      <c r="I750" s="216"/>
      <c r="J750" s="216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  <c r="U750" s="216"/>
      <c r="V750" s="216"/>
      <c r="W750" s="216"/>
      <c r="X750" s="216"/>
      <c r="Y750" s="216"/>
      <c r="Z750" s="216"/>
      <c r="AA750" s="216"/>
      <c r="AB750" s="216"/>
      <c r="AC750" s="216"/>
      <c r="AD750" s="216"/>
      <c r="AE750" s="216"/>
      <c r="AF750" s="216"/>
      <c r="AG750" s="216"/>
      <c r="AH750" s="216"/>
      <c r="AI750" s="216"/>
      <c r="AJ750" s="216"/>
      <c r="AK750" s="216"/>
      <c r="AL750" s="216"/>
    </row>
    <row r="751" spans="1:38" ht="16" x14ac:dyDescent="0.2">
      <c r="A751" s="216"/>
      <c r="B751" s="216"/>
      <c r="C751" s="216"/>
      <c r="D751" s="216"/>
      <c r="E751" s="216"/>
      <c r="F751" s="216"/>
      <c r="G751" s="216"/>
      <c r="H751" s="216"/>
      <c r="I751" s="216"/>
      <c r="J751" s="216"/>
      <c r="K751" s="216"/>
      <c r="L751" s="216"/>
      <c r="M751" s="216"/>
      <c r="N751" s="216"/>
      <c r="O751" s="216"/>
      <c r="P751" s="216"/>
      <c r="Q751" s="216"/>
      <c r="R751" s="216"/>
      <c r="S751" s="216"/>
      <c r="T751" s="216"/>
      <c r="U751" s="216"/>
      <c r="V751" s="216"/>
      <c r="W751" s="216"/>
      <c r="X751" s="216"/>
      <c r="Y751" s="216"/>
      <c r="Z751" s="216"/>
      <c r="AA751" s="216"/>
      <c r="AB751" s="216"/>
      <c r="AC751" s="216"/>
      <c r="AD751" s="216"/>
      <c r="AE751" s="216"/>
      <c r="AF751" s="216"/>
      <c r="AG751" s="216"/>
      <c r="AH751" s="216"/>
      <c r="AI751" s="216"/>
      <c r="AJ751" s="216"/>
      <c r="AK751" s="216"/>
      <c r="AL751" s="216"/>
    </row>
    <row r="752" spans="1:38" ht="16" x14ac:dyDescent="0.2">
      <c r="A752" s="216"/>
      <c r="B752" s="216"/>
      <c r="C752" s="216"/>
      <c r="D752" s="216"/>
      <c r="E752" s="216"/>
      <c r="F752" s="216"/>
      <c r="G752" s="216"/>
      <c r="H752" s="216"/>
      <c r="I752" s="216"/>
      <c r="J752" s="216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  <c r="U752" s="216"/>
      <c r="V752" s="216"/>
      <c r="W752" s="216"/>
      <c r="X752" s="216"/>
      <c r="Y752" s="216"/>
      <c r="Z752" s="216"/>
      <c r="AA752" s="216"/>
      <c r="AB752" s="216"/>
      <c r="AC752" s="216"/>
      <c r="AD752" s="216"/>
      <c r="AE752" s="216"/>
      <c r="AF752" s="216"/>
      <c r="AG752" s="216"/>
      <c r="AH752" s="216"/>
      <c r="AI752" s="216"/>
      <c r="AJ752" s="216"/>
      <c r="AK752" s="216"/>
      <c r="AL752" s="216"/>
    </row>
    <row r="753" spans="1:38" ht="16" x14ac:dyDescent="0.2">
      <c r="A753" s="216"/>
      <c r="B753" s="216"/>
      <c r="C753" s="216"/>
      <c r="D753" s="216"/>
      <c r="E753" s="216"/>
      <c r="F753" s="216"/>
      <c r="G753" s="216"/>
      <c r="H753" s="216"/>
      <c r="I753" s="216"/>
      <c r="J753" s="216"/>
      <c r="K753" s="216"/>
      <c r="L753" s="216"/>
      <c r="M753" s="216"/>
      <c r="N753" s="216"/>
      <c r="O753" s="216"/>
      <c r="P753" s="216"/>
      <c r="Q753" s="216"/>
      <c r="R753" s="216"/>
      <c r="S753" s="216"/>
      <c r="T753" s="216"/>
      <c r="U753" s="216"/>
      <c r="V753" s="216"/>
      <c r="W753" s="216"/>
      <c r="X753" s="216"/>
      <c r="Y753" s="216"/>
      <c r="Z753" s="216"/>
      <c r="AA753" s="216"/>
      <c r="AB753" s="216"/>
      <c r="AC753" s="216"/>
      <c r="AD753" s="216"/>
      <c r="AE753" s="216"/>
      <c r="AF753" s="216"/>
      <c r="AG753" s="216"/>
      <c r="AH753" s="216"/>
      <c r="AI753" s="216"/>
      <c r="AJ753" s="216"/>
      <c r="AK753" s="216"/>
      <c r="AL753" s="216"/>
    </row>
    <row r="754" spans="1:38" ht="16" x14ac:dyDescent="0.2">
      <c r="A754" s="216"/>
      <c r="B754" s="216"/>
      <c r="C754" s="216"/>
      <c r="D754" s="216"/>
      <c r="E754" s="216"/>
      <c r="F754" s="216"/>
      <c r="G754" s="216"/>
      <c r="H754" s="216"/>
      <c r="I754" s="216"/>
      <c r="J754" s="216"/>
      <c r="K754" s="216"/>
      <c r="L754" s="216"/>
      <c r="M754" s="216"/>
      <c r="N754" s="216"/>
      <c r="O754" s="216"/>
      <c r="P754" s="216"/>
      <c r="Q754" s="216"/>
      <c r="R754" s="216"/>
      <c r="S754" s="216"/>
      <c r="T754" s="216"/>
      <c r="U754" s="216"/>
      <c r="V754" s="216"/>
      <c r="W754" s="216"/>
      <c r="X754" s="216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  <c r="AJ754" s="216"/>
      <c r="AK754" s="216"/>
      <c r="AL754" s="216"/>
    </row>
    <row r="755" spans="1:38" ht="16" x14ac:dyDescent="0.2">
      <c r="A755" s="216"/>
      <c r="B755" s="216"/>
      <c r="C755" s="216"/>
      <c r="D755" s="216"/>
      <c r="E755" s="216"/>
      <c r="F755" s="216"/>
      <c r="G755" s="216"/>
      <c r="H755" s="216"/>
      <c r="I755" s="216"/>
      <c r="J755" s="216"/>
      <c r="K755" s="216"/>
      <c r="L755" s="216"/>
      <c r="M755" s="216"/>
      <c r="N755" s="216"/>
      <c r="O755" s="216"/>
      <c r="P755" s="216"/>
      <c r="Q755" s="216"/>
      <c r="R755" s="216"/>
      <c r="S755" s="216"/>
      <c r="T755" s="216"/>
      <c r="U755" s="216"/>
      <c r="V755" s="216"/>
      <c r="W755" s="216"/>
      <c r="X755" s="216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  <c r="AJ755" s="216"/>
      <c r="AK755" s="216"/>
      <c r="AL755" s="216"/>
    </row>
    <row r="756" spans="1:38" ht="16" x14ac:dyDescent="0.2">
      <c r="A756" s="216"/>
      <c r="B756" s="216"/>
      <c r="C756" s="216"/>
      <c r="D756" s="216"/>
      <c r="E756" s="216"/>
      <c r="F756" s="216"/>
      <c r="G756" s="216"/>
      <c r="H756" s="216"/>
      <c r="I756" s="216"/>
      <c r="J756" s="216"/>
      <c r="K756" s="216"/>
      <c r="L756" s="216"/>
      <c r="M756" s="216"/>
      <c r="N756" s="216"/>
      <c r="O756" s="216"/>
      <c r="P756" s="216"/>
      <c r="Q756" s="216"/>
      <c r="R756" s="216"/>
      <c r="S756" s="216"/>
      <c r="T756" s="216"/>
      <c r="U756" s="216"/>
      <c r="V756" s="216"/>
      <c r="W756" s="216"/>
      <c r="X756" s="216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  <c r="AJ756" s="216"/>
      <c r="AK756" s="216"/>
      <c r="AL756" s="216"/>
    </row>
    <row r="757" spans="1:38" ht="16" x14ac:dyDescent="0.2">
      <c r="A757" s="216"/>
      <c r="B757" s="216"/>
      <c r="C757" s="216"/>
      <c r="D757" s="216"/>
      <c r="E757" s="216"/>
      <c r="F757" s="216"/>
      <c r="G757" s="216"/>
      <c r="H757" s="216"/>
      <c r="I757" s="216"/>
      <c r="J757" s="216"/>
      <c r="K757" s="216"/>
      <c r="L757" s="216"/>
      <c r="M757" s="216"/>
      <c r="N757" s="216"/>
      <c r="O757" s="216"/>
      <c r="P757" s="216"/>
      <c r="Q757" s="216"/>
      <c r="R757" s="216"/>
      <c r="S757" s="216"/>
      <c r="T757" s="216"/>
      <c r="U757" s="216"/>
      <c r="V757" s="216"/>
      <c r="W757" s="216"/>
      <c r="X757" s="216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  <c r="AJ757" s="216"/>
      <c r="AK757" s="216"/>
      <c r="AL757" s="216"/>
    </row>
    <row r="758" spans="1:38" ht="16" x14ac:dyDescent="0.2">
      <c r="A758" s="216"/>
      <c r="B758" s="216"/>
      <c r="C758" s="216"/>
      <c r="D758" s="216"/>
      <c r="E758" s="216"/>
      <c r="F758" s="216"/>
      <c r="G758" s="216"/>
      <c r="H758" s="216"/>
      <c r="I758" s="216"/>
      <c r="J758" s="216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  <c r="AJ758" s="216"/>
      <c r="AK758" s="216"/>
      <c r="AL758" s="216"/>
    </row>
    <row r="759" spans="1:38" ht="16" x14ac:dyDescent="0.2">
      <c r="A759" s="216"/>
      <c r="B759" s="216"/>
      <c r="C759" s="216"/>
      <c r="D759" s="216"/>
      <c r="E759" s="216"/>
      <c r="F759" s="216"/>
      <c r="G759" s="216"/>
      <c r="H759" s="216"/>
      <c r="I759" s="216"/>
      <c r="J759" s="216"/>
      <c r="K759" s="216"/>
      <c r="L759" s="216"/>
      <c r="M759" s="216"/>
      <c r="N759" s="216"/>
      <c r="O759" s="216"/>
      <c r="P759" s="216"/>
      <c r="Q759" s="216"/>
      <c r="R759" s="216"/>
      <c r="S759" s="216"/>
      <c r="T759" s="216"/>
      <c r="U759" s="216"/>
      <c r="V759" s="216"/>
      <c r="W759" s="216"/>
      <c r="X759" s="216"/>
      <c r="Y759" s="216"/>
      <c r="Z759" s="216"/>
      <c r="AA759" s="216"/>
      <c r="AB759" s="216"/>
      <c r="AC759" s="216"/>
      <c r="AD759" s="216"/>
      <c r="AE759" s="216"/>
      <c r="AF759" s="216"/>
      <c r="AG759" s="216"/>
      <c r="AH759" s="216"/>
      <c r="AI759" s="216"/>
      <c r="AJ759" s="216"/>
      <c r="AK759" s="216"/>
      <c r="AL759" s="216"/>
    </row>
    <row r="760" spans="1:38" ht="16" x14ac:dyDescent="0.2">
      <c r="A760" s="216"/>
      <c r="B760" s="216"/>
      <c r="C760" s="216"/>
      <c r="D760" s="216"/>
      <c r="E760" s="216"/>
      <c r="F760" s="216"/>
      <c r="G760" s="216"/>
      <c r="H760" s="216"/>
      <c r="I760" s="216"/>
      <c r="J760" s="216"/>
      <c r="K760" s="216"/>
      <c r="L760" s="216"/>
      <c r="M760" s="216"/>
      <c r="N760" s="216"/>
      <c r="O760" s="216"/>
      <c r="P760" s="216"/>
      <c r="Q760" s="216"/>
      <c r="R760" s="216"/>
      <c r="S760" s="216"/>
      <c r="T760" s="216"/>
      <c r="U760" s="216"/>
      <c r="V760" s="216"/>
      <c r="W760" s="216"/>
      <c r="X760" s="216"/>
      <c r="Y760" s="216"/>
      <c r="Z760" s="216"/>
      <c r="AA760" s="216"/>
      <c r="AB760" s="216"/>
      <c r="AC760" s="216"/>
      <c r="AD760" s="216"/>
      <c r="AE760" s="216"/>
      <c r="AF760" s="216"/>
      <c r="AG760" s="216"/>
      <c r="AH760" s="216"/>
      <c r="AI760" s="216"/>
      <c r="AJ760" s="216"/>
      <c r="AK760" s="216"/>
      <c r="AL760" s="216"/>
    </row>
    <row r="761" spans="1:38" ht="16" x14ac:dyDescent="0.2">
      <c r="A761" s="216"/>
      <c r="B761" s="216"/>
      <c r="C761" s="216"/>
      <c r="D761" s="216"/>
      <c r="E761" s="216"/>
      <c r="F761" s="216"/>
      <c r="G761" s="216"/>
      <c r="H761" s="216"/>
      <c r="I761" s="216"/>
      <c r="J761" s="216"/>
      <c r="K761" s="216"/>
      <c r="L761" s="216"/>
      <c r="M761" s="216"/>
      <c r="N761" s="216"/>
      <c r="O761" s="216"/>
      <c r="P761" s="216"/>
      <c r="Q761" s="216"/>
      <c r="R761" s="216"/>
      <c r="S761" s="216"/>
      <c r="T761" s="216"/>
      <c r="U761" s="216"/>
      <c r="V761" s="216"/>
      <c r="W761" s="216"/>
      <c r="X761" s="216"/>
      <c r="Y761" s="216"/>
      <c r="Z761" s="216"/>
      <c r="AA761" s="216"/>
      <c r="AB761" s="216"/>
      <c r="AC761" s="216"/>
      <c r="AD761" s="216"/>
      <c r="AE761" s="216"/>
      <c r="AF761" s="216"/>
      <c r="AG761" s="216"/>
      <c r="AH761" s="216"/>
      <c r="AI761" s="216"/>
      <c r="AJ761" s="216"/>
      <c r="AK761" s="216"/>
      <c r="AL761" s="216"/>
    </row>
    <row r="762" spans="1:38" ht="16" x14ac:dyDescent="0.2">
      <c r="A762" s="216"/>
      <c r="B762" s="216"/>
      <c r="C762" s="216"/>
      <c r="D762" s="216"/>
      <c r="E762" s="216"/>
      <c r="F762" s="216"/>
      <c r="G762" s="216"/>
      <c r="H762" s="216"/>
      <c r="I762" s="216"/>
      <c r="J762" s="216"/>
      <c r="K762" s="216"/>
      <c r="L762" s="216"/>
      <c r="M762" s="216"/>
      <c r="N762" s="216"/>
      <c r="O762" s="216"/>
      <c r="P762" s="216"/>
      <c r="Q762" s="216"/>
      <c r="R762" s="216"/>
      <c r="S762" s="216"/>
      <c r="T762" s="216"/>
      <c r="U762" s="216"/>
      <c r="V762" s="216"/>
      <c r="W762" s="216"/>
      <c r="X762" s="216"/>
      <c r="Y762" s="216"/>
      <c r="Z762" s="216"/>
      <c r="AA762" s="216"/>
      <c r="AB762" s="216"/>
      <c r="AC762" s="216"/>
      <c r="AD762" s="216"/>
      <c r="AE762" s="216"/>
      <c r="AF762" s="216"/>
      <c r="AG762" s="216"/>
      <c r="AH762" s="216"/>
      <c r="AI762" s="216"/>
      <c r="AJ762" s="216"/>
      <c r="AK762" s="216"/>
      <c r="AL762" s="216"/>
    </row>
    <row r="763" spans="1:38" ht="16" x14ac:dyDescent="0.2">
      <c r="A763" s="216"/>
      <c r="B763" s="216"/>
      <c r="C763" s="216"/>
      <c r="D763" s="216"/>
      <c r="E763" s="216"/>
      <c r="F763" s="216"/>
      <c r="G763" s="216"/>
      <c r="H763" s="216"/>
      <c r="I763" s="216"/>
      <c r="J763" s="216"/>
      <c r="K763" s="216"/>
      <c r="L763" s="216"/>
      <c r="M763" s="216"/>
      <c r="N763" s="216"/>
      <c r="O763" s="216"/>
      <c r="P763" s="216"/>
      <c r="Q763" s="216"/>
      <c r="R763" s="216"/>
      <c r="S763" s="216"/>
      <c r="T763" s="216"/>
      <c r="U763" s="216"/>
      <c r="V763" s="216"/>
      <c r="W763" s="216"/>
      <c r="X763" s="216"/>
      <c r="Y763" s="216"/>
      <c r="Z763" s="216"/>
      <c r="AA763" s="216"/>
      <c r="AB763" s="216"/>
      <c r="AC763" s="216"/>
      <c r="AD763" s="216"/>
      <c r="AE763" s="216"/>
      <c r="AF763" s="216"/>
      <c r="AG763" s="216"/>
      <c r="AH763" s="216"/>
      <c r="AI763" s="216"/>
      <c r="AJ763" s="216"/>
      <c r="AK763" s="216"/>
      <c r="AL763" s="216"/>
    </row>
    <row r="764" spans="1:38" ht="16" x14ac:dyDescent="0.2">
      <c r="A764" s="216"/>
      <c r="B764" s="216"/>
      <c r="C764" s="216"/>
      <c r="D764" s="216"/>
      <c r="E764" s="216"/>
      <c r="F764" s="216"/>
      <c r="G764" s="216"/>
      <c r="H764" s="216"/>
      <c r="I764" s="216"/>
      <c r="J764" s="216"/>
      <c r="K764" s="216"/>
      <c r="L764" s="216"/>
      <c r="M764" s="216"/>
      <c r="N764" s="216"/>
      <c r="O764" s="216"/>
      <c r="P764" s="216"/>
      <c r="Q764" s="216"/>
      <c r="R764" s="216"/>
      <c r="S764" s="216"/>
      <c r="T764" s="216"/>
      <c r="U764" s="216"/>
      <c r="V764" s="216"/>
      <c r="W764" s="216"/>
      <c r="X764" s="216"/>
      <c r="Y764" s="216"/>
      <c r="Z764" s="216"/>
      <c r="AA764" s="216"/>
      <c r="AB764" s="216"/>
      <c r="AC764" s="216"/>
      <c r="AD764" s="216"/>
      <c r="AE764" s="216"/>
      <c r="AF764" s="216"/>
      <c r="AG764" s="216"/>
      <c r="AH764" s="216"/>
      <c r="AI764" s="216"/>
      <c r="AJ764" s="216"/>
      <c r="AK764" s="216"/>
      <c r="AL764" s="216"/>
    </row>
    <row r="765" spans="1:38" ht="16" x14ac:dyDescent="0.2">
      <c r="A765" s="216"/>
      <c r="B765" s="216"/>
      <c r="C765" s="216"/>
      <c r="D765" s="216"/>
      <c r="E765" s="216"/>
      <c r="F765" s="216"/>
      <c r="G765" s="216"/>
      <c r="H765" s="216"/>
      <c r="I765" s="216"/>
      <c r="J765" s="216"/>
      <c r="K765" s="216"/>
      <c r="L765" s="216"/>
      <c r="M765" s="216"/>
      <c r="N765" s="216"/>
      <c r="O765" s="216"/>
      <c r="P765" s="216"/>
      <c r="Q765" s="216"/>
      <c r="R765" s="216"/>
      <c r="S765" s="216"/>
      <c r="T765" s="216"/>
      <c r="U765" s="216"/>
      <c r="V765" s="216"/>
      <c r="W765" s="216"/>
      <c r="X765" s="216"/>
      <c r="Y765" s="216"/>
      <c r="Z765" s="216"/>
      <c r="AA765" s="216"/>
      <c r="AB765" s="216"/>
      <c r="AC765" s="216"/>
      <c r="AD765" s="216"/>
      <c r="AE765" s="216"/>
      <c r="AF765" s="216"/>
      <c r="AG765" s="216"/>
      <c r="AH765" s="216"/>
      <c r="AI765" s="216"/>
      <c r="AJ765" s="216"/>
      <c r="AK765" s="216"/>
      <c r="AL765" s="216"/>
    </row>
    <row r="766" spans="1:38" ht="16" x14ac:dyDescent="0.2">
      <c r="A766" s="216"/>
      <c r="B766" s="216"/>
      <c r="C766" s="216"/>
      <c r="D766" s="216"/>
      <c r="E766" s="216"/>
      <c r="F766" s="216"/>
      <c r="G766" s="216"/>
      <c r="H766" s="216"/>
      <c r="I766" s="216"/>
      <c r="J766" s="216"/>
      <c r="K766" s="216"/>
      <c r="L766" s="216"/>
      <c r="M766" s="216"/>
      <c r="N766" s="216"/>
      <c r="O766" s="216"/>
      <c r="P766" s="216"/>
      <c r="Q766" s="216"/>
      <c r="R766" s="216"/>
      <c r="S766" s="216"/>
      <c r="T766" s="216"/>
      <c r="U766" s="216"/>
      <c r="V766" s="216"/>
      <c r="W766" s="216"/>
      <c r="X766" s="216"/>
      <c r="Y766" s="216"/>
      <c r="Z766" s="216"/>
      <c r="AA766" s="216"/>
      <c r="AB766" s="216"/>
      <c r="AC766" s="216"/>
      <c r="AD766" s="216"/>
      <c r="AE766" s="216"/>
      <c r="AF766" s="216"/>
      <c r="AG766" s="216"/>
      <c r="AH766" s="216"/>
      <c r="AI766" s="216"/>
      <c r="AJ766" s="216"/>
      <c r="AK766" s="216"/>
      <c r="AL766" s="216"/>
    </row>
    <row r="767" spans="1:38" ht="16" x14ac:dyDescent="0.2">
      <c r="A767" s="216"/>
      <c r="B767" s="216"/>
      <c r="C767" s="216"/>
      <c r="D767" s="216"/>
      <c r="E767" s="216"/>
      <c r="F767" s="216"/>
      <c r="G767" s="216"/>
      <c r="H767" s="216"/>
      <c r="I767" s="216"/>
      <c r="J767" s="216"/>
      <c r="K767" s="216"/>
      <c r="L767" s="216"/>
      <c r="M767" s="216"/>
      <c r="N767" s="216"/>
      <c r="O767" s="216"/>
      <c r="P767" s="216"/>
      <c r="Q767" s="216"/>
      <c r="R767" s="216"/>
      <c r="S767" s="216"/>
      <c r="T767" s="216"/>
      <c r="U767" s="216"/>
      <c r="V767" s="216"/>
      <c r="W767" s="216"/>
      <c r="X767" s="216"/>
      <c r="Y767" s="216"/>
      <c r="Z767" s="216"/>
      <c r="AA767" s="216"/>
      <c r="AB767" s="216"/>
      <c r="AC767" s="216"/>
      <c r="AD767" s="216"/>
      <c r="AE767" s="216"/>
      <c r="AF767" s="216"/>
      <c r="AG767" s="216"/>
      <c r="AH767" s="216"/>
      <c r="AI767" s="216"/>
      <c r="AJ767" s="216"/>
      <c r="AK767" s="216"/>
      <c r="AL767" s="216"/>
    </row>
    <row r="768" spans="1:38" ht="16" x14ac:dyDescent="0.2">
      <c r="A768" s="216"/>
      <c r="B768" s="216"/>
      <c r="C768" s="216"/>
      <c r="D768" s="216"/>
      <c r="E768" s="216"/>
      <c r="F768" s="216"/>
      <c r="G768" s="216"/>
      <c r="H768" s="216"/>
      <c r="I768" s="216"/>
      <c r="J768" s="216"/>
      <c r="K768" s="216"/>
      <c r="L768" s="216"/>
      <c r="M768" s="216"/>
      <c r="N768" s="216"/>
      <c r="O768" s="216"/>
      <c r="P768" s="216"/>
      <c r="Q768" s="216"/>
      <c r="R768" s="216"/>
      <c r="S768" s="216"/>
      <c r="T768" s="216"/>
      <c r="U768" s="216"/>
      <c r="V768" s="216"/>
      <c r="W768" s="216"/>
      <c r="X768" s="216"/>
      <c r="Y768" s="216"/>
      <c r="Z768" s="216"/>
      <c r="AA768" s="216"/>
      <c r="AB768" s="216"/>
      <c r="AC768" s="216"/>
      <c r="AD768" s="216"/>
      <c r="AE768" s="216"/>
      <c r="AF768" s="216"/>
      <c r="AG768" s="216"/>
      <c r="AH768" s="216"/>
      <c r="AI768" s="216"/>
      <c r="AJ768" s="216"/>
      <c r="AK768" s="216"/>
      <c r="AL768" s="216"/>
    </row>
    <row r="769" spans="1:38" ht="16" x14ac:dyDescent="0.2">
      <c r="A769" s="216"/>
      <c r="B769" s="216"/>
      <c r="C769" s="216"/>
      <c r="D769" s="216"/>
      <c r="E769" s="216"/>
      <c r="F769" s="216"/>
      <c r="G769" s="216"/>
      <c r="H769" s="216"/>
      <c r="I769" s="216"/>
      <c r="J769" s="216"/>
      <c r="K769" s="216"/>
      <c r="L769" s="216"/>
      <c r="M769" s="216"/>
      <c r="N769" s="216"/>
      <c r="O769" s="216"/>
      <c r="P769" s="216"/>
      <c r="Q769" s="216"/>
      <c r="R769" s="216"/>
      <c r="S769" s="216"/>
      <c r="T769" s="216"/>
      <c r="U769" s="216"/>
      <c r="V769" s="216"/>
      <c r="W769" s="216"/>
      <c r="X769" s="216"/>
      <c r="Y769" s="216"/>
      <c r="Z769" s="216"/>
      <c r="AA769" s="216"/>
      <c r="AB769" s="216"/>
      <c r="AC769" s="216"/>
      <c r="AD769" s="216"/>
      <c r="AE769" s="216"/>
      <c r="AF769" s="216"/>
      <c r="AG769" s="216"/>
      <c r="AH769" s="216"/>
      <c r="AI769" s="216"/>
      <c r="AJ769" s="216"/>
      <c r="AK769" s="216"/>
      <c r="AL769" s="216"/>
    </row>
    <row r="770" spans="1:38" ht="16" x14ac:dyDescent="0.2">
      <c r="A770" s="216"/>
      <c r="B770" s="216"/>
      <c r="C770" s="216"/>
      <c r="D770" s="216"/>
      <c r="E770" s="216"/>
      <c r="F770" s="216"/>
      <c r="G770" s="216"/>
      <c r="H770" s="216"/>
      <c r="I770" s="216"/>
      <c r="J770" s="216"/>
      <c r="K770" s="216"/>
      <c r="L770" s="216"/>
      <c r="M770" s="216"/>
      <c r="N770" s="216"/>
      <c r="O770" s="216"/>
      <c r="P770" s="216"/>
      <c r="Q770" s="216"/>
      <c r="R770" s="216"/>
      <c r="S770" s="216"/>
      <c r="T770" s="216"/>
      <c r="U770" s="216"/>
      <c r="V770" s="216"/>
      <c r="W770" s="216"/>
      <c r="X770" s="216"/>
      <c r="Y770" s="216"/>
      <c r="Z770" s="216"/>
      <c r="AA770" s="216"/>
      <c r="AB770" s="216"/>
      <c r="AC770" s="216"/>
      <c r="AD770" s="216"/>
      <c r="AE770" s="216"/>
      <c r="AF770" s="216"/>
      <c r="AG770" s="216"/>
      <c r="AH770" s="216"/>
      <c r="AI770" s="216"/>
      <c r="AJ770" s="216"/>
      <c r="AK770" s="216"/>
      <c r="AL770" s="216"/>
    </row>
    <row r="771" spans="1:38" ht="16" x14ac:dyDescent="0.2">
      <c r="A771" s="216"/>
      <c r="B771" s="216"/>
      <c r="C771" s="216"/>
      <c r="D771" s="216"/>
      <c r="E771" s="216"/>
      <c r="F771" s="216"/>
      <c r="G771" s="216"/>
      <c r="H771" s="216"/>
      <c r="I771" s="216"/>
      <c r="J771" s="216"/>
      <c r="K771" s="216"/>
      <c r="L771" s="216"/>
      <c r="M771" s="216"/>
      <c r="N771" s="216"/>
      <c r="O771" s="216"/>
      <c r="P771" s="216"/>
      <c r="Q771" s="216"/>
      <c r="R771" s="216"/>
      <c r="S771" s="216"/>
      <c r="T771" s="216"/>
      <c r="U771" s="216"/>
      <c r="V771" s="216"/>
      <c r="W771" s="216"/>
      <c r="X771" s="216"/>
      <c r="Y771" s="216"/>
      <c r="Z771" s="216"/>
      <c r="AA771" s="216"/>
      <c r="AB771" s="216"/>
      <c r="AC771" s="216"/>
      <c r="AD771" s="216"/>
      <c r="AE771" s="216"/>
      <c r="AF771" s="216"/>
      <c r="AG771" s="216"/>
      <c r="AH771" s="216"/>
      <c r="AI771" s="216"/>
      <c r="AJ771" s="216"/>
      <c r="AK771" s="216"/>
      <c r="AL771" s="216"/>
    </row>
    <row r="772" spans="1:38" ht="16" x14ac:dyDescent="0.2">
      <c r="A772" s="216"/>
      <c r="B772" s="216"/>
      <c r="C772" s="216"/>
      <c r="D772" s="216"/>
      <c r="E772" s="216"/>
      <c r="F772" s="216"/>
      <c r="G772" s="216"/>
      <c r="H772" s="216"/>
      <c r="I772" s="216"/>
      <c r="J772" s="216"/>
      <c r="K772" s="216"/>
      <c r="L772" s="216"/>
      <c r="M772" s="216"/>
      <c r="N772" s="216"/>
      <c r="O772" s="216"/>
      <c r="P772" s="216"/>
      <c r="Q772" s="216"/>
      <c r="R772" s="216"/>
      <c r="S772" s="216"/>
      <c r="T772" s="216"/>
      <c r="U772" s="216"/>
      <c r="V772" s="216"/>
      <c r="W772" s="216"/>
      <c r="X772" s="216"/>
      <c r="Y772" s="216"/>
      <c r="Z772" s="216"/>
      <c r="AA772" s="216"/>
      <c r="AB772" s="216"/>
      <c r="AC772" s="216"/>
      <c r="AD772" s="216"/>
      <c r="AE772" s="216"/>
      <c r="AF772" s="216"/>
      <c r="AG772" s="216"/>
      <c r="AH772" s="216"/>
      <c r="AI772" s="216"/>
      <c r="AJ772" s="216"/>
      <c r="AK772" s="216"/>
      <c r="AL772" s="216"/>
    </row>
    <row r="773" spans="1:38" ht="16" x14ac:dyDescent="0.2">
      <c r="A773" s="216"/>
      <c r="B773" s="216"/>
      <c r="C773" s="216"/>
      <c r="D773" s="216"/>
      <c r="E773" s="216"/>
      <c r="F773" s="216"/>
      <c r="G773" s="216"/>
      <c r="H773" s="216"/>
      <c r="I773" s="216"/>
      <c r="J773" s="216"/>
      <c r="K773" s="216"/>
      <c r="L773" s="216"/>
      <c r="M773" s="216"/>
      <c r="N773" s="216"/>
      <c r="O773" s="216"/>
      <c r="P773" s="216"/>
      <c r="Q773" s="216"/>
      <c r="R773" s="216"/>
      <c r="S773" s="216"/>
      <c r="T773" s="216"/>
      <c r="U773" s="216"/>
      <c r="V773" s="216"/>
      <c r="W773" s="216"/>
      <c r="X773" s="216"/>
      <c r="Y773" s="216"/>
      <c r="Z773" s="216"/>
      <c r="AA773" s="216"/>
      <c r="AB773" s="216"/>
      <c r="AC773" s="216"/>
      <c r="AD773" s="216"/>
      <c r="AE773" s="216"/>
      <c r="AF773" s="216"/>
      <c r="AG773" s="216"/>
      <c r="AH773" s="216"/>
      <c r="AI773" s="216"/>
      <c r="AJ773" s="216"/>
      <c r="AK773" s="216"/>
      <c r="AL773" s="216"/>
    </row>
    <row r="774" spans="1:38" ht="16" x14ac:dyDescent="0.2">
      <c r="A774" s="216"/>
      <c r="B774" s="216"/>
      <c r="C774" s="216"/>
      <c r="D774" s="216"/>
      <c r="E774" s="216"/>
      <c r="F774" s="216"/>
      <c r="G774" s="216"/>
      <c r="H774" s="216"/>
      <c r="I774" s="216"/>
      <c r="J774" s="216"/>
      <c r="K774" s="216"/>
      <c r="L774" s="216"/>
      <c r="M774" s="216"/>
      <c r="N774" s="216"/>
      <c r="O774" s="216"/>
      <c r="P774" s="216"/>
      <c r="Q774" s="216"/>
      <c r="R774" s="216"/>
      <c r="S774" s="216"/>
      <c r="T774" s="216"/>
      <c r="U774" s="216"/>
      <c r="V774" s="216"/>
      <c r="W774" s="216"/>
      <c r="X774" s="216"/>
      <c r="Y774" s="216"/>
      <c r="Z774" s="216"/>
      <c r="AA774" s="216"/>
      <c r="AB774" s="216"/>
      <c r="AC774" s="216"/>
      <c r="AD774" s="216"/>
      <c r="AE774" s="216"/>
      <c r="AF774" s="216"/>
      <c r="AG774" s="216"/>
      <c r="AH774" s="216"/>
      <c r="AI774" s="216"/>
      <c r="AJ774" s="216"/>
      <c r="AK774" s="216"/>
      <c r="AL774" s="216"/>
    </row>
    <row r="775" spans="1:38" ht="16" x14ac:dyDescent="0.2">
      <c r="A775" s="216"/>
      <c r="B775" s="216"/>
      <c r="C775" s="216"/>
      <c r="D775" s="216"/>
      <c r="E775" s="216"/>
      <c r="F775" s="216"/>
      <c r="G775" s="216"/>
      <c r="H775" s="216"/>
      <c r="I775" s="216"/>
      <c r="J775" s="216"/>
      <c r="K775" s="216"/>
      <c r="L775" s="216"/>
      <c r="M775" s="216"/>
      <c r="N775" s="216"/>
      <c r="O775" s="216"/>
      <c r="P775" s="216"/>
      <c r="Q775" s="216"/>
      <c r="R775" s="216"/>
      <c r="S775" s="216"/>
      <c r="T775" s="216"/>
      <c r="U775" s="216"/>
      <c r="V775" s="216"/>
      <c r="W775" s="216"/>
      <c r="X775" s="216"/>
      <c r="Y775" s="216"/>
      <c r="Z775" s="216"/>
      <c r="AA775" s="216"/>
      <c r="AB775" s="216"/>
      <c r="AC775" s="216"/>
      <c r="AD775" s="216"/>
      <c r="AE775" s="216"/>
      <c r="AF775" s="216"/>
      <c r="AG775" s="216"/>
      <c r="AH775" s="216"/>
      <c r="AI775" s="216"/>
      <c r="AJ775" s="216"/>
      <c r="AK775" s="216"/>
      <c r="AL775" s="216"/>
    </row>
    <row r="776" spans="1:38" ht="16" x14ac:dyDescent="0.2">
      <c r="A776" s="216"/>
      <c r="B776" s="216"/>
      <c r="C776" s="216"/>
      <c r="D776" s="216"/>
      <c r="E776" s="216"/>
      <c r="F776" s="216"/>
      <c r="G776" s="216"/>
      <c r="H776" s="216"/>
      <c r="I776" s="216"/>
      <c r="J776" s="216"/>
      <c r="K776" s="216"/>
      <c r="L776" s="216"/>
      <c r="M776" s="216"/>
      <c r="N776" s="216"/>
      <c r="O776" s="216"/>
      <c r="P776" s="216"/>
      <c r="Q776" s="216"/>
      <c r="R776" s="216"/>
      <c r="S776" s="216"/>
      <c r="T776" s="216"/>
      <c r="U776" s="216"/>
      <c r="V776" s="216"/>
      <c r="W776" s="216"/>
      <c r="X776" s="216"/>
      <c r="Y776" s="216"/>
      <c r="Z776" s="216"/>
      <c r="AA776" s="216"/>
      <c r="AB776" s="216"/>
      <c r="AC776" s="216"/>
      <c r="AD776" s="216"/>
      <c r="AE776" s="216"/>
      <c r="AF776" s="216"/>
      <c r="AG776" s="216"/>
      <c r="AH776" s="216"/>
      <c r="AI776" s="216"/>
      <c r="AJ776" s="216"/>
      <c r="AK776" s="216"/>
      <c r="AL776" s="216"/>
    </row>
    <row r="777" spans="1:38" ht="16" x14ac:dyDescent="0.2">
      <c r="A777" s="216"/>
      <c r="B777" s="216"/>
      <c r="C777" s="216"/>
      <c r="D777" s="216"/>
      <c r="E777" s="216"/>
      <c r="F777" s="216"/>
      <c r="G777" s="216"/>
      <c r="H777" s="216"/>
      <c r="I777" s="216"/>
      <c r="J777" s="216"/>
      <c r="K777" s="216"/>
      <c r="L777" s="216"/>
      <c r="M777" s="216"/>
      <c r="N777" s="216"/>
      <c r="O777" s="216"/>
      <c r="P777" s="216"/>
      <c r="Q777" s="216"/>
      <c r="R777" s="216"/>
      <c r="S777" s="216"/>
      <c r="T777" s="216"/>
      <c r="U777" s="216"/>
      <c r="V777" s="216"/>
      <c r="W777" s="216"/>
      <c r="X777" s="216"/>
      <c r="Y777" s="216"/>
      <c r="Z777" s="216"/>
      <c r="AA777" s="216"/>
      <c r="AB777" s="216"/>
      <c r="AC777" s="216"/>
      <c r="AD777" s="216"/>
      <c r="AE777" s="216"/>
      <c r="AF777" s="216"/>
      <c r="AG777" s="216"/>
      <c r="AH777" s="216"/>
      <c r="AI777" s="216"/>
      <c r="AJ777" s="216"/>
      <c r="AK777" s="216"/>
      <c r="AL777" s="216"/>
    </row>
    <row r="778" spans="1:38" ht="16" x14ac:dyDescent="0.2">
      <c r="A778" s="216"/>
      <c r="B778" s="216"/>
      <c r="C778" s="216"/>
      <c r="D778" s="216"/>
      <c r="E778" s="216"/>
      <c r="F778" s="216"/>
      <c r="G778" s="216"/>
      <c r="H778" s="216"/>
      <c r="I778" s="216"/>
      <c r="J778" s="216"/>
      <c r="K778" s="216"/>
      <c r="L778" s="216"/>
      <c r="M778" s="216"/>
      <c r="N778" s="216"/>
      <c r="O778" s="216"/>
      <c r="P778" s="216"/>
      <c r="Q778" s="216"/>
      <c r="R778" s="216"/>
      <c r="S778" s="216"/>
      <c r="T778" s="216"/>
      <c r="U778" s="216"/>
      <c r="V778" s="216"/>
      <c r="W778" s="216"/>
      <c r="X778" s="216"/>
      <c r="Y778" s="216"/>
      <c r="Z778" s="216"/>
      <c r="AA778" s="216"/>
      <c r="AB778" s="216"/>
      <c r="AC778" s="216"/>
      <c r="AD778" s="216"/>
      <c r="AE778" s="216"/>
      <c r="AF778" s="216"/>
      <c r="AG778" s="216"/>
      <c r="AH778" s="216"/>
      <c r="AI778" s="216"/>
      <c r="AJ778" s="216"/>
      <c r="AK778" s="216"/>
      <c r="AL778" s="216"/>
    </row>
    <row r="779" spans="1:38" ht="16" x14ac:dyDescent="0.2">
      <c r="A779" s="216"/>
      <c r="B779" s="216"/>
      <c r="C779" s="216"/>
      <c r="D779" s="216"/>
      <c r="E779" s="216"/>
      <c r="F779" s="216"/>
      <c r="G779" s="216"/>
      <c r="H779" s="216"/>
      <c r="I779" s="216"/>
      <c r="J779" s="216"/>
      <c r="K779" s="216"/>
      <c r="L779" s="216"/>
      <c r="M779" s="216"/>
      <c r="N779" s="216"/>
      <c r="O779" s="216"/>
      <c r="P779" s="216"/>
      <c r="Q779" s="216"/>
      <c r="R779" s="216"/>
      <c r="S779" s="216"/>
      <c r="T779" s="216"/>
      <c r="U779" s="216"/>
      <c r="V779" s="216"/>
      <c r="W779" s="216"/>
      <c r="X779" s="216"/>
      <c r="Y779" s="216"/>
      <c r="Z779" s="216"/>
      <c r="AA779" s="216"/>
      <c r="AB779" s="216"/>
      <c r="AC779" s="216"/>
      <c r="AD779" s="216"/>
      <c r="AE779" s="216"/>
      <c r="AF779" s="216"/>
      <c r="AG779" s="216"/>
      <c r="AH779" s="216"/>
      <c r="AI779" s="216"/>
      <c r="AJ779" s="216"/>
      <c r="AK779" s="216"/>
      <c r="AL779" s="216"/>
    </row>
    <row r="780" spans="1:38" ht="16" x14ac:dyDescent="0.2">
      <c r="A780" s="216"/>
      <c r="B780" s="216"/>
      <c r="C780" s="216"/>
      <c r="D780" s="216"/>
      <c r="E780" s="216"/>
      <c r="F780" s="216"/>
      <c r="G780" s="216"/>
      <c r="H780" s="216"/>
      <c r="I780" s="216"/>
      <c r="J780" s="216"/>
      <c r="K780" s="216"/>
      <c r="L780" s="216"/>
      <c r="M780" s="216"/>
      <c r="N780" s="216"/>
      <c r="O780" s="216"/>
      <c r="P780" s="216"/>
      <c r="Q780" s="216"/>
      <c r="R780" s="216"/>
      <c r="S780" s="216"/>
      <c r="T780" s="216"/>
      <c r="U780" s="216"/>
      <c r="V780" s="216"/>
      <c r="W780" s="216"/>
      <c r="X780" s="216"/>
      <c r="Y780" s="216"/>
      <c r="Z780" s="216"/>
      <c r="AA780" s="216"/>
      <c r="AB780" s="216"/>
      <c r="AC780" s="216"/>
      <c r="AD780" s="216"/>
      <c r="AE780" s="216"/>
      <c r="AF780" s="216"/>
      <c r="AG780" s="216"/>
      <c r="AH780" s="216"/>
      <c r="AI780" s="216"/>
      <c r="AJ780" s="216"/>
      <c r="AK780" s="216"/>
      <c r="AL780" s="216"/>
    </row>
    <row r="781" spans="1:38" ht="16" x14ac:dyDescent="0.2">
      <c r="A781" s="216"/>
      <c r="B781" s="216"/>
      <c r="C781" s="216"/>
      <c r="D781" s="216"/>
      <c r="E781" s="216"/>
      <c r="F781" s="216"/>
      <c r="G781" s="216"/>
      <c r="H781" s="216"/>
      <c r="I781" s="216"/>
      <c r="J781" s="216"/>
      <c r="K781" s="216"/>
      <c r="L781" s="216"/>
      <c r="M781" s="216"/>
      <c r="N781" s="216"/>
      <c r="O781" s="216"/>
      <c r="P781" s="216"/>
      <c r="Q781" s="216"/>
      <c r="R781" s="216"/>
      <c r="S781" s="216"/>
      <c r="T781" s="216"/>
      <c r="U781" s="216"/>
      <c r="V781" s="216"/>
      <c r="W781" s="216"/>
      <c r="X781" s="216"/>
      <c r="Y781" s="216"/>
      <c r="Z781" s="216"/>
      <c r="AA781" s="216"/>
      <c r="AB781" s="216"/>
      <c r="AC781" s="216"/>
      <c r="AD781" s="216"/>
      <c r="AE781" s="216"/>
      <c r="AF781" s="216"/>
      <c r="AG781" s="216"/>
      <c r="AH781" s="216"/>
      <c r="AI781" s="216"/>
      <c r="AJ781" s="216"/>
      <c r="AK781" s="216"/>
      <c r="AL781" s="216"/>
    </row>
    <row r="782" spans="1:38" ht="16" x14ac:dyDescent="0.2">
      <c r="A782" s="216"/>
      <c r="B782" s="216"/>
      <c r="C782" s="216"/>
      <c r="D782" s="216"/>
      <c r="E782" s="216"/>
      <c r="F782" s="216"/>
      <c r="G782" s="216"/>
      <c r="H782" s="216"/>
      <c r="I782" s="216"/>
      <c r="J782" s="216"/>
      <c r="K782" s="216"/>
      <c r="L782" s="216"/>
      <c r="M782" s="216"/>
      <c r="N782" s="216"/>
      <c r="O782" s="216"/>
      <c r="P782" s="216"/>
      <c r="Q782" s="216"/>
      <c r="R782" s="216"/>
      <c r="S782" s="216"/>
      <c r="T782" s="216"/>
      <c r="U782" s="216"/>
      <c r="V782" s="216"/>
      <c r="W782" s="216"/>
      <c r="X782" s="216"/>
      <c r="Y782" s="216"/>
      <c r="Z782" s="216"/>
      <c r="AA782" s="216"/>
      <c r="AB782" s="216"/>
      <c r="AC782" s="216"/>
      <c r="AD782" s="216"/>
      <c r="AE782" s="216"/>
      <c r="AF782" s="216"/>
      <c r="AG782" s="216"/>
      <c r="AH782" s="216"/>
      <c r="AI782" s="216"/>
      <c r="AJ782" s="216"/>
      <c r="AK782" s="216"/>
      <c r="AL782" s="216"/>
    </row>
    <row r="783" spans="1:38" ht="16" x14ac:dyDescent="0.2">
      <c r="A783" s="216"/>
      <c r="B783" s="216"/>
      <c r="C783" s="216"/>
      <c r="D783" s="216"/>
      <c r="E783" s="216"/>
      <c r="F783" s="216"/>
      <c r="G783" s="216"/>
      <c r="H783" s="216"/>
      <c r="I783" s="216"/>
      <c r="J783" s="216"/>
      <c r="K783" s="216"/>
      <c r="L783" s="216"/>
      <c r="M783" s="216"/>
      <c r="N783" s="216"/>
      <c r="O783" s="216"/>
      <c r="P783" s="216"/>
      <c r="Q783" s="216"/>
      <c r="R783" s="216"/>
      <c r="S783" s="216"/>
      <c r="T783" s="216"/>
      <c r="U783" s="216"/>
      <c r="V783" s="216"/>
      <c r="W783" s="216"/>
      <c r="X783" s="216"/>
      <c r="Y783" s="216"/>
      <c r="Z783" s="216"/>
      <c r="AA783" s="216"/>
      <c r="AB783" s="216"/>
      <c r="AC783" s="216"/>
      <c r="AD783" s="216"/>
      <c r="AE783" s="216"/>
      <c r="AF783" s="216"/>
      <c r="AG783" s="216"/>
      <c r="AH783" s="216"/>
      <c r="AI783" s="216"/>
      <c r="AJ783" s="216"/>
      <c r="AK783" s="216"/>
      <c r="AL783" s="216"/>
    </row>
    <row r="784" spans="1:38" ht="16" x14ac:dyDescent="0.2">
      <c r="A784" s="216"/>
      <c r="B784" s="216"/>
      <c r="C784" s="216"/>
      <c r="D784" s="216"/>
      <c r="E784" s="216"/>
      <c r="F784" s="216"/>
      <c r="G784" s="216"/>
      <c r="H784" s="216"/>
      <c r="I784" s="216"/>
      <c r="J784" s="216"/>
      <c r="K784" s="216"/>
      <c r="L784" s="216"/>
      <c r="M784" s="216"/>
      <c r="N784" s="216"/>
      <c r="O784" s="216"/>
      <c r="P784" s="216"/>
      <c r="Q784" s="216"/>
      <c r="R784" s="216"/>
      <c r="S784" s="216"/>
      <c r="T784" s="216"/>
      <c r="U784" s="216"/>
      <c r="V784" s="216"/>
      <c r="W784" s="216"/>
      <c r="X784" s="216"/>
      <c r="Y784" s="216"/>
      <c r="Z784" s="216"/>
      <c r="AA784" s="216"/>
      <c r="AB784" s="216"/>
      <c r="AC784" s="216"/>
      <c r="AD784" s="216"/>
      <c r="AE784" s="216"/>
      <c r="AF784" s="216"/>
      <c r="AG784" s="216"/>
      <c r="AH784" s="216"/>
      <c r="AI784" s="216"/>
      <c r="AJ784" s="216"/>
      <c r="AK784" s="216"/>
      <c r="AL784" s="216"/>
    </row>
    <row r="785" spans="1:38" ht="16" x14ac:dyDescent="0.2">
      <c r="A785" s="216"/>
      <c r="B785" s="216"/>
      <c r="C785" s="216"/>
      <c r="D785" s="216"/>
      <c r="E785" s="216"/>
      <c r="F785" s="216"/>
      <c r="G785" s="216"/>
      <c r="H785" s="216"/>
      <c r="I785" s="216"/>
      <c r="J785" s="216"/>
      <c r="K785" s="216"/>
      <c r="L785" s="216"/>
      <c r="M785" s="216"/>
      <c r="N785" s="216"/>
      <c r="O785" s="216"/>
      <c r="P785" s="216"/>
      <c r="Q785" s="216"/>
      <c r="R785" s="216"/>
      <c r="S785" s="216"/>
      <c r="T785" s="216"/>
      <c r="U785" s="216"/>
      <c r="V785" s="216"/>
      <c r="W785" s="216"/>
      <c r="X785" s="216"/>
      <c r="Y785" s="216"/>
      <c r="Z785" s="216"/>
      <c r="AA785" s="216"/>
      <c r="AB785" s="216"/>
      <c r="AC785" s="216"/>
      <c r="AD785" s="216"/>
      <c r="AE785" s="216"/>
      <c r="AF785" s="216"/>
      <c r="AG785" s="216"/>
      <c r="AH785" s="216"/>
      <c r="AI785" s="216"/>
      <c r="AJ785" s="216"/>
      <c r="AK785" s="216"/>
      <c r="AL785" s="216"/>
    </row>
    <row r="786" spans="1:38" ht="16" x14ac:dyDescent="0.2">
      <c r="A786" s="216"/>
      <c r="B786" s="216"/>
      <c r="C786" s="216"/>
      <c r="D786" s="216"/>
      <c r="E786" s="216"/>
      <c r="F786" s="216"/>
      <c r="G786" s="216"/>
      <c r="H786" s="216"/>
      <c r="I786" s="216"/>
      <c r="J786" s="216"/>
      <c r="K786" s="216"/>
      <c r="L786" s="216"/>
      <c r="M786" s="216"/>
      <c r="N786" s="216"/>
      <c r="O786" s="216"/>
      <c r="P786" s="216"/>
      <c r="Q786" s="216"/>
      <c r="R786" s="216"/>
      <c r="S786" s="216"/>
      <c r="T786" s="216"/>
      <c r="U786" s="216"/>
      <c r="V786" s="216"/>
      <c r="W786" s="216"/>
      <c r="X786" s="216"/>
      <c r="Y786" s="216"/>
      <c r="Z786" s="216"/>
      <c r="AA786" s="216"/>
      <c r="AB786" s="216"/>
      <c r="AC786" s="216"/>
      <c r="AD786" s="216"/>
      <c r="AE786" s="216"/>
      <c r="AF786" s="216"/>
      <c r="AG786" s="216"/>
      <c r="AH786" s="216"/>
      <c r="AI786" s="216"/>
      <c r="AJ786" s="216"/>
      <c r="AK786" s="216"/>
      <c r="AL786" s="216"/>
    </row>
    <row r="787" spans="1:38" ht="16" x14ac:dyDescent="0.2">
      <c r="A787" s="216"/>
      <c r="B787" s="216"/>
      <c r="C787" s="216"/>
      <c r="D787" s="216"/>
      <c r="E787" s="216"/>
      <c r="F787" s="216"/>
      <c r="G787" s="216"/>
      <c r="H787" s="216"/>
      <c r="I787" s="216"/>
      <c r="J787" s="216"/>
      <c r="K787" s="216"/>
      <c r="L787" s="216"/>
      <c r="M787" s="216"/>
      <c r="N787" s="216"/>
      <c r="O787" s="216"/>
      <c r="P787" s="216"/>
      <c r="Q787" s="216"/>
      <c r="R787" s="216"/>
      <c r="S787" s="216"/>
      <c r="T787" s="216"/>
      <c r="U787" s="216"/>
      <c r="V787" s="216"/>
      <c r="W787" s="216"/>
      <c r="X787" s="216"/>
      <c r="Y787" s="216"/>
      <c r="Z787" s="216"/>
      <c r="AA787" s="216"/>
      <c r="AB787" s="216"/>
      <c r="AC787" s="216"/>
      <c r="AD787" s="216"/>
      <c r="AE787" s="216"/>
      <c r="AF787" s="216"/>
      <c r="AG787" s="216"/>
      <c r="AH787" s="216"/>
      <c r="AI787" s="216"/>
      <c r="AJ787" s="216"/>
      <c r="AK787" s="216"/>
      <c r="AL787" s="216"/>
    </row>
    <row r="788" spans="1:38" ht="16" x14ac:dyDescent="0.2">
      <c r="A788" s="216"/>
      <c r="B788" s="216"/>
      <c r="C788" s="216"/>
      <c r="D788" s="216"/>
      <c r="E788" s="216"/>
      <c r="F788" s="216"/>
      <c r="G788" s="216"/>
      <c r="H788" s="216"/>
      <c r="I788" s="216"/>
      <c r="J788" s="216"/>
      <c r="K788" s="216"/>
      <c r="L788" s="216"/>
      <c r="M788" s="216"/>
      <c r="N788" s="216"/>
      <c r="O788" s="216"/>
      <c r="P788" s="216"/>
      <c r="Q788" s="216"/>
      <c r="R788" s="216"/>
      <c r="S788" s="216"/>
      <c r="T788" s="216"/>
      <c r="U788" s="216"/>
      <c r="V788" s="216"/>
      <c r="W788" s="216"/>
      <c r="X788" s="216"/>
      <c r="Y788" s="216"/>
      <c r="Z788" s="216"/>
      <c r="AA788" s="216"/>
      <c r="AB788" s="216"/>
      <c r="AC788" s="216"/>
      <c r="AD788" s="216"/>
      <c r="AE788" s="216"/>
      <c r="AF788" s="216"/>
      <c r="AG788" s="216"/>
      <c r="AH788" s="216"/>
      <c r="AI788" s="216"/>
      <c r="AJ788" s="216"/>
      <c r="AK788" s="216"/>
      <c r="AL788" s="216"/>
    </row>
    <row r="789" spans="1:38" ht="16" x14ac:dyDescent="0.2">
      <c r="A789" s="216"/>
      <c r="B789" s="216"/>
      <c r="C789" s="216"/>
      <c r="D789" s="216"/>
      <c r="E789" s="216"/>
      <c r="F789" s="216"/>
      <c r="G789" s="216"/>
      <c r="H789" s="216"/>
      <c r="I789" s="216"/>
      <c r="J789" s="216"/>
      <c r="K789" s="216"/>
      <c r="L789" s="216"/>
      <c r="M789" s="216"/>
      <c r="N789" s="216"/>
      <c r="O789" s="216"/>
      <c r="P789" s="216"/>
      <c r="Q789" s="216"/>
      <c r="R789" s="216"/>
      <c r="S789" s="216"/>
      <c r="T789" s="216"/>
      <c r="U789" s="216"/>
      <c r="V789" s="216"/>
      <c r="W789" s="216"/>
      <c r="X789" s="216"/>
      <c r="Y789" s="216"/>
      <c r="Z789" s="216"/>
      <c r="AA789" s="216"/>
      <c r="AB789" s="216"/>
      <c r="AC789" s="216"/>
      <c r="AD789" s="216"/>
      <c r="AE789" s="216"/>
      <c r="AF789" s="216"/>
      <c r="AG789" s="216"/>
      <c r="AH789" s="216"/>
      <c r="AI789" s="216"/>
      <c r="AJ789" s="216"/>
      <c r="AK789" s="216"/>
      <c r="AL789" s="216"/>
    </row>
    <row r="790" spans="1:38" ht="16" x14ac:dyDescent="0.2">
      <c r="A790" s="216"/>
      <c r="B790" s="216"/>
      <c r="C790" s="216"/>
      <c r="D790" s="216"/>
      <c r="E790" s="216"/>
      <c r="F790" s="216"/>
      <c r="G790" s="216"/>
      <c r="H790" s="216"/>
      <c r="I790" s="216"/>
      <c r="J790" s="216"/>
      <c r="K790" s="216"/>
      <c r="L790" s="216"/>
      <c r="M790" s="216"/>
      <c r="N790" s="216"/>
      <c r="O790" s="216"/>
      <c r="P790" s="216"/>
      <c r="Q790" s="216"/>
      <c r="R790" s="216"/>
      <c r="S790" s="216"/>
      <c r="T790" s="216"/>
      <c r="U790" s="216"/>
      <c r="V790" s="216"/>
      <c r="W790" s="216"/>
      <c r="X790" s="216"/>
      <c r="Y790" s="216"/>
      <c r="Z790" s="216"/>
      <c r="AA790" s="216"/>
      <c r="AB790" s="216"/>
      <c r="AC790" s="216"/>
      <c r="AD790" s="216"/>
      <c r="AE790" s="216"/>
      <c r="AF790" s="216"/>
      <c r="AG790" s="216"/>
      <c r="AH790" s="216"/>
      <c r="AI790" s="216"/>
      <c r="AJ790" s="216"/>
      <c r="AK790" s="216"/>
      <c r="AL790" s="216"/>
    </row>
    <row r="791" spans="1:38" ht="16" x14ac:dyDescent="0.2">
      <c r="A791" s="216"/>
      <c r="B791" s="216"/>
      <c r="C791" s="216"/>
      <c r="D791" s="216"/>
      <c r="E791" s="216"/>
      <c r="F791" s="216"/>
      <c r="G791" s="216"/>
      <c r="H791" s="216"/>
      <c r="I791" s="216"/>
      <c r="J791" s="216"/>
      <c r="K791" s="216"/>
      <c r="L791" s="216"/>
      <c r="M791" s="216"/>
      <c r="N791" s="216"/>
      <c r="O791" s="216"/>
      <c r="P791" s="216"/>
      <c r="Q791" s="216"/>
      <c r="R791" s="216"/>
      <c r="S791" s="216"/>
      <c r="T791" s="216"/>
      <c r="U791" s="216"/>
      <c r="V791" s="216"/>
      <c r="W791" s="216"/>
      <c r="X791" s="216"/>
      <c r="Y791" s="216"/>
      <c r="Z791" s="216"/>
      <c r="AA791" s="216"/>
      <c r="AB791" s="216"/>
      <c r="AC791" s="216"/>
      <c r="AD791" s="216"/>
      <c r="AE791" s="216"/>
      <c r="AF791" s="216"/>
      <c r="AG791" s="216"/>
      <c r="AH791" s="216"/>
      <c r="AI791" s="216"/>
      <c r="AJ791" s="216"/>
      <c r="AK791" s="216"/>
      <c r="AL791" s="216"/>
    </row>
    <row r="792" spans="1:38" ht="16" x14ac:dyDescent="0.2">
      <c r="A792" s="216"/>
      <c r="B792" s="216"/>
      <c r="C792" s="216"/>
      <c r="D792" s="216"/>
      <c r="E792" s="216"/>
      <c r="F792" s="216"/>
      <c r="G792" s="216"/>
      <c r="H792" s="216"/>
      <c r="I792" s="216"/>
      <c r="J792" s="216"/>
      <c r="K792" s="216"/>
      <c r="L792" s="216"/>
      <c r="M792" s="216"/>
      <c r="N792" s="216"/>
      <c r="O792" s="216"/>
      <c r="P792" s="216"/>
      <c r="Q792" s="216"/>
      <c r="R792" s="216"/>
      <c r="S792" s="216"/>
      <c r="T792" s="216"/>
      <c r="U792" s="216"/>
      <c r="V792" s="216"/>
      <c r="W792" s="216"/>
      <c r="X792" s="216"/>
      <c r="Y792" s="216"/>
      <c r="Z792" s="216"/>
      <c r="AA792" s="216"/>
      <c r="AB792" s="216"/>
      <c r="AC792" s="216"/>
      <c r="AD792" s="216"/>
      <c r="AE792" s="216"/>
      <c r="AF792" s="216"/>
      <c r="AG792" s="216"/>
      <c r="AH792" s="216"/>
      <c r="AI792" s="216"/>
      <c r="AJ792" s="216"/>
      <c r="AK792" s="216"/>
      <c r="AL792" s="216"/>
    </row>
    <row r="793" spans="1:38" ht="16" x14ac:dyDescent="0.2">
      <c r="A793" s="216"/>
      <c r="B793" s="216"/>
      <c r="C793" s="216"/>
      <c r="D793" s="216"/>
      <c r="E793" s="216"/>
      <c r="F793" s="216"/>
      <c r="G793" s="216"/>
      <c r="H793" s="216"/>
      <c r="I793" s="216"/>
      <c r="J793" s="216"/>
      <c r="K793" s="216"/>
      <c r="L793" s="216"/>
      <c r="M793" s="216"/>
      <c r="N793" s="216"/>
      <c r="O793" s="216"/>
      <c r="P793" s="216"/>
      <c r="Q793" s="216"/>
      <c r="R793" s="216"/>
      <c r="S793" s="216"/>
      <c r="T793" s="216"/>
      <c r="U793" s="216"/>
      <c r="V793" s="216"/>
      <c r="W793" s="216"/>
      <c r="X793" s="216"/>
      <c r="Y793" s="216"/>
      <c r="Z793" s="216"/>
      <c r="AA793" s="216"/>
      <c r="AB793" s="216"/>
      <c r="AC793" s="216"/>
      <c r="AD793" s="216"/>
      <c r="AE793" s="216"/>
      <c r="AF793" s="216"/>
      <c r="AG793" s="216"/>
      <c r="AH793" s="216"/>
      <c r="AI793" s="216"/>
      <c r="AJ793" s="216"/>
      <c r="AK793" s="216"/>
      <c r="AL793" s="216"/>
    </row>
    <row r="794" spans="1:38" ht="16" x14ac:dyDescent="0.2">
      <c r="A794" s="216"/>
      <c r="B794" s="216"/>
      <c r="C794" s="216"/>
      <c r="D794" s="216"/>
      <c r="E794" s="216"/>
      <c r="F794" s="216"/>
      <c r="G794" s="216"/>
      <c r="H794" s="216"/>
      <c r="I794" s="216"/>
      <c r="J794" s="216"/>
      <c r="K794" s="216"/>
      <c r="L794" s="216"/>
      <c r="M794" s="216"/>
      <c r="N794" s="216"/>
      <c r="O794" s="216"/>
      <c r="P794" s="216"/>
      <c r="Q794" s="216"/>
      <c r="R794" s="216"/>
      <c r="S794" s="216"/>
      <c r="T794" s="216"/>
      <c r="U794" s="216"/>
      <c r="V794" s="216"/>
      <c r="W794" s="216"/>
      <c r="X794" s="216"/>
      <c r="Y794" s="216"/>
      <c r="Z794" s="216"/>
      <c r="AA794" s="216"/>
      <c r="AB794" s="216"/>
      <c r="AC794" s="216"/>
      <c r="AD794" s="216"/>
      <c r="AE794" s="216"/>
      <c r="AF794" s="216"/>
      <c r="AG794" s="216"/>
      <c r="AH794" s="216"/>
      <c r="AI794" s="216"/>
      <c r="AJ794" s="216"/>
      <c r="AK794" s="216"/>
      <c r="AL794" s="216"/>
    </row>
    <row r="795" spans="1:38" ht="16" x14ac:dyDescent="0.2">
      <c r="A795" s="216"/>
      <c r="B795" s="216"/>
      <c r="C795" s="216"/>
      <c r="D795" s="216"/>
      <c r="E795" s="216"/>
      <c r="F795" s="216"/>
      <c r="G795" s="216"/>
      <c r="H795" s="216"/>
      <c r="I795" s="216"/>
      <c r="J795" s="216"/>
      <c r="K795" s="216"/>
      <c r="L795" s="216"/>
      <c r="M795" s="216"/>
      <c r="N795" s="216"/>
      <c r="O795" s="216"/>
      <c r="P795" s="216"/>
      <c r="Q795" s="216"/>
      <c r="R795" s="216"/>
      <c r="S795" s="216"/>
      <c r="T795" s="216"/>
      <c r="U795" s="216"/>
      <c r="V795" s="216"/>
      <c r="W795" s="216"/>
      <c r="X795" s="216"/>
      <c r="Y795" s="216"/>
      <c r="Z795" s="216"/>
      <c r="AA795" s="216"/>
      <c r="AB795" s="216"/>
      <c r="AC795" s="216"/>
      <c r="AD795" s="216"/>
      <c r="AE795" s="216"/>
      <c r="AF795" s="216"/>
      <c r="AG795" s="216"/>
      <c r="AH795" s="216"/>
      <c r="AI795" s="216"/>
      <c r="AJ795" s="216"/>
      <c r="AK795" s="216"/>
      <c r="AL795" s="216"/>
    </row>
    <row r="796" spans="1:38" ht="16" x14ac:dyDescent="0.2">
      <c r="A796" s="216"/>
      <c r="B796" s="216"/>
      <c r="C796" s="216"/>
      <c r="D796" s="216"/>
      <c r="E796" s="216"/>
      <c r="F796" s="216"/>
      <c r="G796" s="216"/>
      <c r="H796" s="216"/>
      <c r="I796" s="216"/>
      <c r="J796" s="216"/>
      <c r="K796" s="216"/>
      <c r="L796" s="216"/>
      <c r="M796" s="216"/>
      <c r="N796" s="216"/>
      <c r="O796" s="216"/>
      <c r="P796" s="216"/>
      <c r="Q796" s="216"/>
      <c r="R796" s="216"/>
      <c r="S796" s="216"/>
      <c r="T796" s="216"/>
      <c r="U796" s="216"/>
      <c r="V796" s="216"/>
      <c r="W796" s="216"/>
      <c r="X796" s="216"/>
      <c r="Y796" s="216"/>
      <c r="Z796" s="216"/>
      <c r="AA796" s="216"/>
      <c r="AB796" s="216"/>
      <c r="AC796" s="216"/>
      <c r="AD796" s="216"/>
      <c r="AE796" s="216"/>
      <c r="AF796" s="216"/>
      <c r="AG796" s="216"/>
      <c r="AH796" s="216"/>
      <c r="AI796" s="216"/>
      <c r="AJ796" s="216"/>
      <c r="AK796" s="216"/>
      <c r="AL796" s="216"/>
    </row>
    <row r="797" spans="1:38" ht="16" x14ac:dyDescent="0.2">
      <c r="A797" s="216"/>
      <c r="B797" s="216"/>
      <c r="C797" s="216"/>
      <c r="D797" s="216"/>
      <c r="E797" s="216"/>
      <c r="F797" s="216"/>
      <c r="G797" s="216"/>
      <c r="H797" s="216"/>
      <c r="I797" s="216"/>
      <c r="J797" s="216"/>
      <c r="K797" s="216"/>
      <c r="L797" s="216"/>
      <c r="M797" s="216"/>
      <c r="N797" s="216"/>
      <c r="O797" s="216"/>
      <c r="P797" s="216"/>
      <c r="Q797" s="216"/>
      <c r="R797" s="216"/>
      <c r="S797" s="216"/>
      <c r="T797" s="216"/>
      <c r="U797" s="216"/>
      <c r="V797" s="216"/>
      <c r="W797" s="216"/>
      <c r="X797" s="216"/>
      <c r="Y797" s="216"/>
      <c r="Z797" s="216"/>
      <c r="AA797" s="216"/>
      <c r="AB797" s="216"/>
      <c r="AC797" s="216"/>
      <c r="AD797" s="216"/>
      <c r="AE797" s="216"/>
      <c r="AF797" s="216"/>
      <c r="AG797" s="216"/>
      <c r="AH797" s="216"/>
      <c r="AI797" s="216"/>
      <c r="AJ797" s="216"/>
      <c r="AK797" s="216"/>
      <c r="AL797" s="216"/>
    </row>
    <row r="798" spans="1:38" ht="16" x14ac:dyDescent="0.2">
      <c r="A798" s="216"/>
      <c r="B798" s="216"/>
      <c r="C798" s="216"/>
      <c r="D798" s="216"/>
      <c r="E798" s="216"/>
      <c r="F798" s="216"/>
      <c r="G798" s="216"/>
      <c r="H798" s="216"/>
      <c r="I798" s="216"/>
      <c r="J798" s="216"/>
      <c r="K798" s="216"/>
      <c r="L798" s="216"/>
      <c r="M798" s="216"/>
      <c r="N798" s="216"/>
      <c r="O798" s="216"/>
      <c r="P798" s="216"/>
      <c r="Q798" s="216"/>
      <c r="R798" s="216"/>
      <c r="S798" s="216"/>
      <c r="T798" s="216"/>
      <c r="U798" s="216"/>
      <c r="V798" s="216"/>
      <c r="W798" s="216"/>
      <c r="X798" s="216"/>
      <c r="Y798" s="216"/>
      <c r="Z798" s="216"/>
      <c r="AA798" s="216"/>
      <c r="AB798" s="216"/>
      <c r="AC798" s="216"/>
      <c r="AD798" s="216"/>
      <c r="AE798" s="216"/>
      <c r="AF798" s="216"/>
      <c r="AG798" s="216"/>
      <c r="AH798" s="216"/>
      <c r="AI798" s="216"/>
      <c r="AJ798" s="216"/>
      <c r="AK798" s="216"/>
      <c r="AL798" s="216"/>
    </row>
    <row r="799" spans="1:38" ht="16" x14ac:dyDescent="0.2">
      <c r="A799" s="216"/>
      <c r="B799" s="216"/>
      <c r="C799" s="216"/>
      <c r="D799" s="216"/>
      <c r="E799" s="216"/>
      <c r="F799" s="216"/>
      <c r="G799" s="216"/>
      <c r="H799" s="216"/>
      <c r="I799" s="216"/>
      <c r="J799" s="216"/>
      <c r="K799" s="216"/>
      <c r="L799" s="216"/>
      <c r="M799" s="216"/>
      <c r="N799" s="216"/>
      <c r="O799" s="216"/>
      <c r="P799" s="216"/>
      <c r="Q799" s="216"/>
      <c r="R799" s="216"/>
      <c r="S799" s="216"/>
      <c r="T799" s="216"/>
      <c r="U799" s="216"/>
      <c r="V799" s="216"/>
      <c r="W799" s="216"/>
      <c r="X799" s="216"/>
      <c r="Y799" s="216"/>
      <c r="Z799" s="216"/>
      <c r="AA799" s="216"/>
      <c r="AB799" s="216"/>
      <c r="AC799" s="216"/>
      <c r="AD799" s="216"/>
      <c r="AE799" s="216"/>
      <c r="AF799" s="216"/>
      <c r="AG799" s="216"/>
      <c r="AH799" s="216"/>
      <c r="AI799" s="216"/>
      <c r="AJ799" s="216"/>
      <c r="AK799" s="216"/>
      <c r="AL799" s="216"/>
    </row>
    <row r="800" spans="1:38" ht="16" x14ac:dyDescent="0.2">
      <c r="A800" s="216"/>
      <c r="B800" s="216"/>
      <c r="C800" s="216"/>
      <c r="D800" s="216"/>
      <c r="E800" s="216"/>
      <c r="F800" s="216"/>
      <c r="G800" s="216"/>
      <c r="H800" s="216"/>
      <c r="I800" s="216"/>
      <c r="J800" s="216"/>
      <c r="K800" s="216"/>
      <c r="L800" s="216"/>
      <c r="M800" s="216"/>
      <c r="N800" s="216"/>
      <c r="O800" s="216"/>
      <c r="P800" s="216"/>
      <c r="Q800" s="216"/>
      <c r="R800" s="216"/>
      <c r="S800" s="216"/>
      <c r="T800" s="216"/>
      <c r="U800" s="216"/>
      <c r="V800" s="216"/>
      <c r="W800" s="216"/>
      <c r="X800" s="216"/>
      <c r="Y800" s="216"/>
      <c r="Z800" s="216"/>
      <c r="AA800" s="216"/>
      <c r="AB800" s="216"/>
      <c r="AC800" s="216"/>
      <c r="AD800" s="216"/>
      <c r="AE800" s="216"/>
      <c r="AF800" s="216"/>
      <c r="AG800" s="216"/>
      <c r="AH800" s="216"/>
      <c r="AI800" s="216"/>
      <c r="AJ800" s="216"/>
      <c r="AK800" s="216"/>
      <c r="AL800" s="216"/>
    </row>
    <row r="801" spans="1:38" ht="16" x14ac:dyDescent="0.2">
      <c r="A801" s="216"/>
      <c r="B801" s="216"/>
      <c r="C801" s="216"/>
      <c r="D801" s="216"/>
      <c r="E801" s="216"/>
      <c r="F801" s="216"/>
      <c r="G801" s="216"/>
      <c r="H801" s="216"/>
      <c r="I801" s="216"/>
      <c r="J801" s="216"/>
      <c r="K801" s="216"/>
      <c r="L801" s="216"/>
      <c r="M801" s="216"/>
      <c r="N801" s="216"/>
      <c r="O801" s="216"/>
      <c r="P801" s="216"/>
      <c r="Q801" s="216"/>
      <c r="R801" s="216"/>
      <c r="S801" s="216"/>
      <c r="T801" s="216"/>
      <c r="U801" s="216"/>
      <c r="V801" s="216"/>
      <c r="W801" s="216"/>
      <c r="X801" s="216"/>
      <c r="Y801" s="216"/>
      <c r="Z801" s="216"/>
      <c r="AA801" s="216"/>
      <c r="AB801" s="216"/>
      <c r="AC801" s="216"/>
      <c r="AD801" s="216"/>
      <c r="AE801" s="216"/>
      <c r="AF801" s="216"/>
      <c r="AG801" s="216"/>
      <c r="AH801" s="216"/>
      <c r="AI801" s="216"/>
      <c r="AJ801" s="216"/>
      <c r="AK801" s="216"/>
      <c r="AL801" s="216"/>
    </row>
    <row r="802" spans="1:38" ht="16" x14ac:dyDescent="0.2">
      <c r="A802" s="216"/>
      <c r="B802" s="216"/>
      <c r="C802" s="216"/>
      <c r="D802" s="216"/>
      <c r="E802" s="216"/>
      <c r="F802" s="216"/>
      <c r="G802" s="216"/>
      <c r="H802" s="216"/>
      <c r="I802" s="216"/>
      <c r="J802" s="216"/>
      <c r="K802" s="216"/>
      <c r="L802" s="216"/>
      <c r="M802" s="216"/>
      <c r="N802" s="216"/>
      <c r="O802" s="216"/>
      <c r="P802" s="216"/>
      <c r="Q802" s="216"/>
      <c r="R802" s="216"/>
      <c r="S802" s="216"/>
      <c r="T802" s="216"/>
      <c r="U802" s="216"/>
      <c r="V802" s="216"/>
      <c r="W802" s="216"/>
      <c r="X802" s="216"/>
      <c r="Y802" s="216"/>
      <c r="Z802" s="216"/>
      <c r="AA802" s="216"/>
      <c r="AB802" s="216"/>
      <c r="AC802" s="216"/>
      <c r="AD802" s="216"/>
      <c r="AE802" s="216"/>
      <c r="AF802" s="216"/>
      <c r="AG802" s="216"/>
      <c r="AH802" s="216"/>
      <c r="AI802" s="216"/>
      <c r="AJ802" s="216"/>
      <c r="AK802" s="216"/>
      <c r="AL802" s="216"/>
    </row>
    <row r="803" spans="1:38" ht="16" x14ac:dyDescent="0.2">
      <c r="A803" s="216"/>
      <c r="B803" s="216"/>
      <c r="C803" s="216"/>
      <c r="D803" s="216"/>
      <c r="E803" s="216"/>
      <c r="F803" s="216"/>
      <c r="G803" s="216"/>
      <c r="H803" s="216"/>
      <c r="I803" s="216"/>
      <c r="J803" s="216"/>
      <c r="K803" s="216"/>
      <c r="L803" s="216"/>
      <c r="M803" s="216"/>
      <c r="N803" s="216"/>
      <c r="O803" s="216"/>
      <c r="P803" s="216"/>
      <c r="Q803" s="216"/>
      <c r="R803" s="216"/>
      <c r="S803" s="216"/>
      <c r="T803" s="216"/>
      <c r="U803" s="216"/>
      <c r="V803" s="216"/>
      <c r="W803" s="216"/>
      <c r="X803" s="216"/>
      <c r="Y803" s="216"/>
      <c r="Z803" s="216"/>
      <c r="AA803" s="216"/>
      <c r="AB803" s="216"/>
      <c r="AC803" s="216"/>
      <c r="AD803" s="216"/>
      <c r="AE803" s="216"/>
      <c r="AF803" s="216"/>
      <c r="AG803" s="216"/>
      <c r="AH803" s="216"/>
      <c r="AI803" s="216"/>
      <c r="AJ803" s="216"/>
      <c r="AK803" s="216"/>
      <c r="AL803" s="216"/>
    </row>
    <row r="804" spans="1:38" ht="16" x14ac:dyDescent="0.2">
      <c r="A804" s="216"/>
      <c r="B804" s="216"/>
      <c r="C804" s="216"/>
      <c r="D804" s="216"/>
      <c r="E804" s="216"/>
      <c r="F804" s="216"/>
      <c r="G804" s="216"/>
      <c r="H804" s="216"/>
      <c r="I804" s="216"/>
      <c r="J804" s="216"/>
      <c r="K804" s="216"/>
      <c r="L804" s="216"/>
      <c r="M804" s="216"/>
      <c r="N804" s="216"/>
      <c r="O804" s="216"/>
      <c r="P804" s="216"/>
      <c r="Q804" s="216"/>
      <c r="R804" s="216"/>
      <c r="S804" s="216"/>
      <c r="T804" s="216"/>
      <c r="U804" s="216"/>
      <c r="V804" s="216"/>
      <c r="W804" s="216"/>
      <c r="X804" s="216"/>
      <c r="Y804" s="216"/>
      <c r="Z804" s="216"/>
      <c r="AA804" s="216"/>
      <c r="AB804" s="216"/>
      <c r="AC804" s="216"/>
      <c r="AD804" s="216"/>
      <c r="AE804" s="216"/>
      <c r="AF804" s="216"/>
      <c r="AG804" s="216"/>
      <c r="AH804" s="216"/>
      <c r="AI804" s="216"/>
      <c r="AJ804" s="216"/>
      <c r="AK804" s="216"/>
      <c r="AL804" s="216"/>
    </row>
    <row r="805" spans="1:38" ht="16" x14ac:dyDescent="0.2">
      <c r="A805" s="216"/>
      <c r="B805" s="216"/>
      <c r="C805" s="216"/>
      <c r="D805" s="216"/>
      <c r="E805" s="216"/>
      <c r="F805" s="216"/>
      <c r="G805" s="216"/>
      <c r="H805" s="216"/>
      <c r="I805" s="216"/>
      <c r="J805" s="216"/>
      <c r="K805" s="216"/>
      <c r="L805" s="216"/>
      <c r="M805" s="216"/>
      <c r="N805" s="216"/>
      <c r="O805" s="216"/>
      <c r="P805" s="216"/>
      <c r="Q805" s="216"/>
      <c r="R805" s="216"/>
      <c r="S805" s="216"/>
      <c r="T805" s="216"/>
      <c r="U805" s="216"/>
      <c r="V805" s="216"/>
      <c r="W805" s="216"/>
      <c r="X805" s="216"/>
      <c r="Y805" s="216"/>
      <c r="Z805" s="216"/>
      <c r="AA805" s="216"/>
      <c r="AB805" s="216"/>
      <c r="AC805" s="216"/>
      <c r="AD805" s="216"/>
      <c r="AE805" s="216"/>
      <c r="AF805" s="216"/>
      <c r="AG805" s="216"/>
      <c r="AH805" s="216"/>
      <c r="AI805" s="216"/>
      <c r="AJ805" s="216"/>
      <c r="AK805" s="216"/>
      <c r="AL805" s="216"/>
    </row>
    <row r="806" spans="1:38" ht="16" x14ac:dyDescent="0.2">
      <c r="A806" s="216"/>
      <c r="B806" s="216"/>
      <c r="C806" s="216"/>
      <c r="D806" s="216"/>
      <c r="E806" s="216"/>
      <c r="F806" s="216"/>
      <c r="G806" s="216"/>
      <c r="H806" s="216"/>
      <c r="I806" s="216"/>
      <c r="J806" s="216"/>
      <c r="K806" s="216"/>
      <c r="L806" s="216"/>
      <c r="M806" s="216"/>
      <c r="N806" s="216"/>
      <c r="O806" s="216"/>
      <c r="P806" s="216"/>
      <c r="Q806" s="216"/>
      <c r="R806" s="216"/>
      <c r="S806" s="216"/>
      <c r="T806" s="216"/>
      <c r="U806" s="216"/>
      <c r="V806" s="216"/>
      <c r="W806" s="216"/>
      <c r="X806" s="216"/>
      <c r="Y806" s="216"/>
      <c r="Z806" s="216"/>
      <c r="AA806" s="216"/>
      <c r="AB806" s="216"/>
      <c r="AC806" s="216"/>
      <c r="AD806" s="216"/>
      <c r="AE806" s="216"/>
      <c r="AF806" s="216"/>
      <c r="AG806" s="216"/>
      <c r="AH806" s="216"/>
      <c r="AI806" s="216"/>
      <c r="AJ806" s="216"/>
      <c r="AK806" s="216"/>
      <c r="AL806" s="216"/>
    </row>
    <row r="807" spans="1:38" ht="16" x14ac:dyDescent="0.2">
      <c r="A807" s="216"/>
      <c r="B807" s="216"/>
      <c r="C807" s="216"/>
      <c r="D807" s="216"/>
      <c r="E807" s="216"/>
      <c r="F807" s="216"/>
      <c r="G807" s="216"/>
      <c r="H807" s="216"/>
      <c r="I807" s="216"/>
      <c r="J807" s="216"/>
      <c r="K807" s="216"/>
      <c r="L807" s="216"/>
      <c r="M807" s="216"/>
      <c r="N807" s="216"/>
      <c r="O807" s="216"/>
      <c r="P807" s="216"/>
      <c r="Q807" s="216"/>
      <c r="R807" s="216"/>
      <c r="S807" s="216"/>
      <c r="T807" s="216"/>
      <c r="U807" s="216"/>
      <c r="V807" s="216"/>
      <c r="W807" s="216"/>
      <c r="X807" s="216"/>
      <c r="Y807" s="216"/>
      <c r="Z807" s="216"/>
      <c r="AA807" s="216"/>
      <c r="AB807" s="216"/>
      <c r="AC807" s="216"/>
      <c r="AD807" s="216"/>
      <c r="AE807" s="216"/>
      <c r="AF807" s="216"/>
      <c r="AG807" s="216"/>
      <c r="AH807" s="216"/>
      <c r="AI807" s="216"/>
      <c r="AJ807" s="216"/>
      <c r="AK807" s="216"/>
      <c r="AL807" s="216"/>
    </row>
    <row r="808" spans="1:38" ht="16" x14ac:dyDescent="0.2">
      <c r="A808" s="216"/>
      <c r="B808" s="216"/>
      <c r="C808" s="216"/>
      <c r="D808" s="216"/>
      <c r="E808" s="216"/>
      <c r="F808" s="216"/>
      <c r="G808" s="216"/>
      <c r="H808" s="216"/>
      <c r="I808" s="216"/>
      <c r="J808" s="216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  <c r="AA808" s="216"/>
      <c r="AB808" s="216"/>
      <c r="AC808" s="216"/>
      <c r="AD808" s="216"/>
      <c r="AE808" s="216"/>
      <c r="AF808" s="216"/>
      <c r="AG808" s="216"/>
      <c r="AH808" s="216"/>
      <c r="AI808" s="216"/>
      <c r="AJ808" s="216"/>
      <c r="AK808" s="216"/>
      <c r="AL808" s="216"/>
    </row>
    <row r="809" spans="1:38" ht="16" x14ac:dyDescent="0.2">
      <c r="A809" s="216"/>
      <c r="B809" s="216"/>
      <c r="C809" s="216"/>
      <c r="D809" s="216"/>
      <c r="E809" s="216"/>
      <c r="F809" s="216"/>
      <c r="G809" s="216"/>
      <c r="H809" s="216"/>
      <c r="I809" s="216"/>
      <c r="J809" s="216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  <c r="AA809" s="216"/>
      <c r="AB809" s="216"/>
      <c r="AC809" s="216"/>
      <c r="AD809" s="216"/>
      <c r="AE809" s="216"/>
      <c r="AF809" s="216"/>
      <c r="AG809" s="216"/>
      <c r="AH809" s="216"/>
      <c r="AI809" s="216"/>
      <c r="AJ809" s="216"/>
      <c r="AK809" s="216"/>
      <c r="AL809" s="216"/>
    </row>
    <row r="810" spans="1:38" ht="16" x14ac:dyDescent="0.2">
      <c r="A810" s="216"/>
      <c r="B810" s="216"/>
      <c r="C810" s="216"/>
      <c r="D810" s="216"/>
      <c r="E810" s="216"/>
      <c r="F810" s="216"/>
      <c r="G810" s="216"/>
      <c r="H810" s="216"/>
      <c r="I810" s="216"/>
      <c r="J810" s="216"/>
      <c r="K810" s="216"/>
      <c r="L810" s="216"/>
      <c r="M810" s="216"/>
      <c r="N810" s="216"/>
      <c r="O810" s="216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  <c r="AA810" s="216"/>
      <c r="AB810" s="216"/>
      <c r="AC810" s="216"/>
      <c r="AD810" s="216"/>
      <c r="AE810" s="216"/>
      <c r="AF810" s="216"/>
      <c r="AG810" s="216"/>
      <c r="AH810" s="216"/>
      <c r="AI810" s="216"/>
      <c r="AJ810" s="216"/>
      <c r="AK810" s="216"/>
      <c r="AL810" s="216"/>
    </row>
    <row r="811" spans="1:38" ht="16" x14ac:dyDescent="0.2">
      <c r="A811" s="216"/>
      <c r="B811" s="216"/>
      <c r="C811" s="216"/>
      <c r="D811" s="216"/>
      <c r="E811" s="216"/>
      <c r="F811" s="216"/>
      <c r="G811" s="216"/>
      <c r="H811" s="216"/>
      <c r="I811" s="216"/>
      <c r="J811" s="216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  <c r="AA811" s="216"/>
      <c r="AB811" s="216"/>
      <c r="AC811" s="216"/>
      <c r="AD811" s="216"/>
      <c r="AE811" s="216"/>
      <c r="AF811" s="216"/>
      <c r="AG811" s="216"/>
      <c r="AH811" s="216"/>
      <c r="AI811" s="216"/>
      <c r="AJ811" s="216"/>
      <c r="AK811" s="216"/>
      <c r="AL811" s="216"/>
    </row>
    <row r="812" spans="1:38" ht="16" x14ac:dyDescent="0.2">
      <c r="A812" s="216"/>
      <c r="B812" s="216"/>
      <c r="C812" s="216"/>
      <c r="D812" s="216"/>
      <c r="E812" s="216"/>
      <c r="F812" s="216"/>
      <c r="G812" s="216"/>
      <c r="H812" s="216"/>
      <c r="I812" s="216"/>
      <c r="J812" s="216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  <c r="AA812" s="216"/>
      <c r="AB812" s="216"/>
      <c r="AC812" s="216"/>
      <c r="AD812" s="216"/>
      <c r="AE812" s="216"/>
      <c r="AF812" s="216"/>
      <c r="AG812" s="216"/>
      <c r="AH812" s="216"/>
      <c r="AI812" s="216"/>
      <c r="AJ812" s="216"/>
      <c r="AK812" s="216"/>
      <c r="AL812" s="216"/>
    </row>
    <row r="813" spans="1:38" ht="16" x14ac:dyDescent="0.2">
      <c r="A813" s="216"/>
      <c r="B813" s="216"/>
      <c r="C813" s="216"/>
      <c r="D813" s="216"/>
      <c r="E813" s="216"/>
      <c r="F813" s="216"/>
      <c r="G813" s="216"/>
      <c r="H813" s="216"/>
      <c r="I813" s="216"/>
      <c r="J813" s="216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  <c r="AA813" s="216"/>
      <c r="AB813" s="216"/>
      <c r="AC813" s="216"/>
      <c r="AD813" s="216"/>
      <c r="AE813" s="216"/>
      <c r="AF813" s="216"/>
      <c r="AG813" s="216"/>
      <c r="AH813" s="216"/>
      <c r="AI813" s="216"/>
      <c r="AJ813" s="216"/>
      <c r="AK813" s="216"/>
      <c r="AL813" s="216"/>
    </row>
    <row r="814" spans="1:38" ht="16" x14ac:dyDescent="0.2">
      <c r="A814" s="216"/>
      <c r="B814" s="216"/>
      <c r="C814" s="216"/>
      <c r="D814" s="216"/>
      <c r="E814" s="216"/>
      <c r="F814" s="216"/>
      <c r="G814" s="216"/>
      <c r="H814" s="216"/>
      <c r="I814" s="216"/>
      <c r="J814" s="216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  <c r="AA814" s="216"/>
      <c r="AB814" s="216"/>
      <c r="AC814" s="216"/>
      <c r="AD814" s="216"/>
      <c r="AE814" s="216"/>
      <c r="AF814" s="216"/>
      <c r="AG814" s="216"/>
      <c r="AH814" s="216"/>
      <c r="AI814" s="216"/>
      <c r="AJ814" s="216"/>
      <c r="AK814" s="216"/>
      <c r="AL814" s="216"/>
    </row>
    <row r="815" spans="1:38" ht="16" x14ac:dyDescent="0.2">
      <c r="A815" s="216"/>
      <c r="B815" s="216"/>
      <c r="C815" s="216"/>
      <c r="D815" s="216"/>
      <c r="E815" s="216"/>
      <c r="F815" s="216"/>
      <c r="G815" s="216"/>
      <c r="H815" s="216"/>
      <c r="I815" s="216"/>
      <c r="J815" s="216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  <c r="AA815" s="216"/>
      <c r="AB815" s="216"/>
      <c r="AC815" s="216"/>
      <c r="AD815" s="216"/>
      <c r="AE815" s="216"/>
      <c r="AF815" s="216"/>
      <c r="AG815" s="216"/>
      <c r="AH815" s="216"/>
      <c r="AI815" s="216"/>
      <c r="AJ815" s="216"/>
      <c r="AK815" s="216"/>
      <c r="AL815" s="216"/>
    </row>
    <row r="816" spans="1:38" ht="16" x14ac:dyDescent="0.2">
      <c r="A816" s="216"/>
      <c r="B816" s="216"/>
      <c r="C816" s="216"/>
      <c r="D816" s="216"/>
      <c r="E816" s="216"/>
      <c r="F816" s="216"/>
      <c r="G816" s="216"/>
      <c r="H816" s="216"/>
      <c r="I816" s="216"/>
      <c r="J816" s="216"/>
      <c r="K816" s="216"/>
      <c r="L816" s="216"/>
      <c r="M816" s="216"/>
      <c r="N816" s="216"/>
      <c r="O816" s="216"/>
      <c r="P816" s="216"/>
      <c r="Q816" s="216"/>
      <c r="R816" s="216"/>
      <c r="S816" s="216"/>
      <c r="T816" s="216"/>
      <c r="U816" s="216"/>
      <c r="V816" s="216"/>
      <c r="W816" s="216"/>
      <c r="X816" s="216"/>
      <c r="Y816" s="216"/>
      <c r="Z816" s="216"/>
      <c r="AA816" s="216"/>
      <c r="AB816" s="216"/>
      <c r="AC816" s="216"/>
      <c r="AD816" s="216"/>
      <c r="AE816" s="216"/>
      <c r="AF816" s="216"/>
      <c r="AG816" s="216"/>
      <c r="AH816" s="216"/>
      <c r="AI816" s="216"/>
      <c r="AJ816" s="216"/>
      <c r="AK816" s="216"/>
      <c r="AL816" s="216"/>
    </row>
    <row r="817" spans="1:38" ht="16" x14ac:dyDescent="0.2">
      <c r="A817" s="216"/>
      <c r="B817" s="216"/>
      <c r="C817" s="216"/>
      <c r="D817" s="216"/>
      <c r="E817" s="216"/>
      <c r="F817" s="216"/>
      <c r="G817" s="216"/>
      <c r="H817" s="216"/>
      <c r="I817" s="216"/>
      <c r="J817" s="216"/>
      <c r="K817" s="216"/>
      <c r="L817" s="216"/>
      <c r="M817" s="216"/>
      <c r="N817" s="216"/>
      <c r="O817" s="216"/>
      <c r="P817" s="216"/>
      <c r="Q817" s="216"/>
      <c r="R817" s="216"/>
      <c r="S817" s="216"/>
      <c r="T817" s="216"/>
      <c r="U817" s="216"/>
      <c r="V817" s="216"/>
      <c r="W817" s="216"/>
      <c r="X817" s="216"/>
      <c r="Y817" s="216"/>
      <c r="Z817" s="216"/>
      <c r="AA817" s="216"/>
      <c r="AB817" s="216"/>
      <c r="AC817" s="216"/>
      <c r="AD817" s="216"/>
      <c r="AE817" s="216"/>
      <c r="AF817" s="216"/>
      <c r="AG817" s="216"/>
      <c r="AH817" s="216"/>
      <c r="AI817" s="216"/>
      <c r="AJ817" s="216"/>
      <c r="AK817" s="216"/>
      <c r="AL817" s="216"/>
    </row>
    <row r="818" spans="1:38" ht="16" x14ac:dyDescent="0.2">
      <c r="A818" s="216"/>
      <c r="B818" s="216"/>
      <c r="C818" s="216"/>
      <c r="D818" s="216"/>
      <c r="E818" s="216"/>
      <c r="F818" s="216"/>
      <c r="G818" s="216"/>
      <c r="H818" s="216"/>
      <c r="I818" s="216"/>
      <c r="J818" s="216"/>
      <c r="K818" s="216"/>
      <c r="L818" s="216"/>
      <c r="M818" s="216"/>
      <c r="N818" s="216"/>
      <c r="O818" s="216"/>
      <c r="P818" s="216"/>
      <c r="Q818" s="216"/>
      <c r="R818" s="216"/>
      <c r="S818" s="216"/>
      <c r="T818" s="216"/>
      <c r="U818" s="216"/>
      <c r="V818" s="216"/>
      <c r="W818" s="216"/>
      <c r="X818" s="216"/>
      <c r="Y818" s="216"/>
      <c r="Z818" s="216"/>
      <c r="AA818" s="216"/>
      <c r="AB818" s="216"/>
      <c r="AC818" s="216"/>
      <c r="AD818" s="216"/>
      <c r="AE818" s="216"/>
      <c r="AF818" s="216"/>
      <c r="AG818" s="216"/>
      <c r="AH818" s="216"/>
      <c r="AI818" s="216"/>
      <c r="AJ818" s="216"/>
      <c r="AK818" s="216"/>
      <c r="AL818" s="216"/>
    </row>
    <row r="819" spans="1:38" ht="16" x14ac:dyDescent="0.2">
      <c r="A819" s="216"/>
      <c r="B819" s="216"/>
      <c r="C819" s="216"/>
      <c r="D819" s="216"/>
      <c r="E819" s="216"/>
      <c r="F819" s="216"/>
      <c r="G819" s="216"/>
      <c r="H819" s="216"/>
      <c r="I819" s="216"/>
      <c r="J819" s="216"/>
      <c r="K819" s="216"/>
      <c r="L819" s="216"/>
      <c r="M819" s="216"/>
      <c r="N819" s="216"/>
      <c r="O819" s="216"/>
      <c r="P819" s="216"/>
      <c r="Q819" s="216"/>
      <c r="R819" s="216"/>
      <c r="S819" s="216"/>
      <c r="T819" s="216"/>
      <c r="U819" s="216"/>
      <c r="V819" s="216"/>
      <c r="W819" s="216"/>
      <c r="X819" s="216"/>
      <c r="Y819" s="216"/>
      <c r="Z819" s="216"/>
      <c r="AA819" s="216"/>
      <c r="AB819" s="216"/>
      <c r="AC819" s="216"/>
      <c r="AD819" s="216"/>
      <c r="AE819" s="216"/>
      <c r="AF819" s="216"/>
      <c r="AG819" s="216"/>
      <c r="AH819" s="216"/>
      <c r="AI819" s="216"/>
      <c r="AJ819" s="216"/>
      <c r="AK819" s="216"/>
      <c r="AL819" s="216"/>
    </row>
    <row r="820" spans="1:38" ht="16" x14ac:dyDescent="0.2">
      <c r="A820" s="216"/>
      <c r="B820" s="216"/>
      <c r="C820" s="216"/>
      <c r="D820" s="216"/>
      <c r="E820" s="216"/>
      <c r="F820" s="216"/>
      <c r="G820" s="216"/>
      <c r="H820" s="216"/>
      <c r="I820" s="216"/>
      <c r="J820" s="216"/>
      <c r="K820" s="216"/>
      <c r="L820" s="216"/>
      <c r="M820" s="216"/>
      <c r="N820" s="216"/>
      <c r="O820" s="216"/>
      <c r="P820" s="216"/>
      <c r="Q820" s="216"/>
      <c r="R820" s="216"/>
      <c r="S820" s="216"/>
      <c r="T820" s="216"/>
      <c r="U820" s="216"/>
      <c r="V820" s="216"/>
      <c r="W820" s="216"/>
      <c r="X820" s="216"/>
      <c r="Y820" s="216"/>
      <c r="Z820" s="216"/>
      <c r="AA820" s="216"/>
      <c r="AB820" s="216"/>
      <c r="AC820" s="216"/>
      <c r="AD820" s="216"/>
      <c r="AE820" s="216"/>
      <c r="AF820" s="216"/>
      <c r="AG820" s="216"/>
      <c r="AH820" s="216"/>
      <c r="AI820" s="216"/>
      <c r="AJ820" s="216"/>
      <c r="AK820" s="216"/>
      <c r="AL820" s="216"/>
    </row>
    <row r="821" spans="1:38" ht="16" x14ac:dyDescent="0.2">
      <c r="A821" s="216"/>
      <c r="B821" s="216"/>
      <c r="C821" s="216"/>
      <c r="D821" s="216"/>
      <c r="E821" s="216"/>
      <c r="F821" s="216"/>
      <c r="G821" s="216"/>
      <c r="H821" s="216"/>
      <c r="I821" s="216"/>
      <c r="J821" s="216"/>
      <c r="K821" s="216"/>
      <c r="L821" s="216"/>
      <c r="M821" s="216"/>
      <c r="N821" s="216"/>
      <c r="O821" s="216"/>
      <c r="P821" s="216"/>
      <c r="Q821" s="216"/>
      <c r="R821" s="216"/>
      <c r="S821" s="216"/>
      <c r="T821" s="216"/>
      <c r="U821" s="216"/>
      <c r="V821" s="216"/>
      <c r="W821" s="216"/>
      <c r="X821" s="216"/>
      <c r="Y821" s="216"/>
      <c r="Z821" s="216"/>
      <c r="AA821" s="216"/>
      <c r="AB821" s="216"/>
      <c r="AC821" s="216"/>
      <c r="AD821" s="216"/>
      <c r="AE821" s="216"/>
      <c r="AF821" s="216"/>
      <c r="AG821" s="216"/>
      <c r="AH821" s="216"/>
      <c r="AI821" s="216"/>
      <c r="AJ821" s="216"/>
      <c r="AK821" s="216"/>
      <c r="AL821" s="216"/>
    </row>
    <row r="822" spans="1:38" ht="16" x14ac:dyDescent="0.2">
      <c r="A822" s="216"/>
      <c r="B822" s="216"/>
      <c r="C822" s="216"/>
      <c r="D822" s="216"/>
      <c r="E822" s="216"/>
      <c r="F822" s="216"/>
      <c r="G822" s="216"/>
      <c r="H822" s="216"/>
      <c r="I822" s="216"/>
      <c r="J822" s="216"/>
      <c r="K822" s="216"/>
      <c r="L822" s="216"/>
      <c r="M822" s="216"/>
      <c r="N822" s="216"/>
      <c r="O822" s="216"/>
      <c r="P822" s="216"/>
      <c r="Q822" s="216"/>
      <c r="R822" s="216"/>
      <c r="S822" s="216"/>
      <c r="T822" s="216"/>
      <c r="U822" s="216"/>
      <c r="V822" s="216"/>
      <c r="W822" s="216"/>
      <c r="X822" s="216"/>
      <c r="Y822" s="216"/>
      <c r="Z822" s="216"/>
      <c r="AA822" s="216"/>
      <c r="AB822" s="216"/>
      <c r="AC822" s="216"/>
      <c r="AD822" s="216"/>
      <c r="AE822" s="216"/>
      <c r="AF822" s="216"/>
      <c r="AG822" s="216"/>
      <c r="AH822" s="216"/>
      <c r="AI822" s="216"/>
      <c r="AJ822" s="216"/>
      <c r="AK822" s="216"/>
      <c r="AL822" s="216"/>
    </row>
    <row r="823" spans="1:38" ht="16" x14ac:dyDescent="0.2">
      <c r="A823" s="216"/>
      <c r="B823" s="216"/>
      <c r="C823" s="216"/>
      <c r="D823" s="216"/>
      <c r="E823" s="216"/>
      <c r="F823" s="216"/>
      <c r="G823" s="216"/>
      <c r="H823" s="216"/>
      <c r="I823" s="216"/>
      <c r="J823" s="216"/>
      <c r="K823" s="216"/>
      <c r="L823" s="216"/>
      <c r="M823" s="216"/>
      <c r="N823" s="216"/>
      <c r="O823" s="216"/>
      <c r="P823" s="216"/>
      <c r="Q823" s="216"/>
      <c r="R823" s="216"/>
      <c r="S823" s="216"/>
      <c r="T823" s="216"/>
      <c r="U823" s="216"/>
      <c r="V823" s="216"/>
      <c r="W823" s="216"/>
      <c r="X823" s="216"/>
      <c r="Y823" s="216"/>
      <c r="Z823" s="216"/>
      <c r="AA823" s="216"/>
      <c r="AB823" s="216"/>
      <c r="AC823" s="216"/>
      <c r="AD823" s="216"/>
      <c r="AE823" s="216"/>
      <c r="AF823" s="216"/>
      <c r="AG823" s="216"/>
      <c r="AH823" s="216"/>
      <c r="AI823" s="216"/>
      <c r="AJ823" s="216"/>
      <c r="AK823" s="216"/>
      <c r="AL823" s="216"/>
    </row>
    <row r="824" spans="1:38" ht="16" x14ac:dyDescent="0.2">
      <c r="A824" s="216"/>
      <c r="B824" s="216"/>
      <c r="C824" s="216"/>
      <c r="D824" s="216"/>
      <c r="E824" s="216"/>
      <c r="F824" s="216"/>
      <c r="G824" s="216"/>
      <c r="H824" s="216"/>
      <c r="I824" s="216"/>
      <c r="J824" s="216"/>
      <c r="K824" s="216"/>
      <c r="L824" s="216"/>
      <c r="M824" s="216"/>
      <c r="N824" s="216"/>
      <c r="O824" s="216"/>
      <c r="P824" s="216"/>
      <c r="Q824" s="216"/>
      <c r="R824" s="216"/>
      <c r="S824" s="216"/>
      <c r="T824" s="216"/>
      <c r="U824" s="216"/>
      <c r="V824" s="216"/>
      <c r="W824" s="216"/>
      <c r="X824" s="216"/>
      <c r="Y824" s="216"/>
      <c r="Z824" s="216"/>
      <c r="AA824" s="216"/>
      <c r="AB824" s="216"/>
      <c r="AC824" s="216"/>
      <c r="AD824" s="216"/>
      <c r="AE824" s="216"/>
      <c r="AF824" s="216"/>
      <c r="AG824" s="216"/>
      <c r="AH824" s="216"/>
      <c r="AI824" s="216"/>
      <c r="AJ824" s="216"/>
      <c r="AK824" s="216"/>
      <c r="AL824" s="216"/>
    </row>
    <row r="825" spans="1:38" ht="16" x14ac:dyDescent="0.2">
      <c r="A825" s="216"/>
      <c r="B825" s="216"/>
      <c r="C825" s="216"/>
      <c r="D825" s="216"/>
      <c r="E825" s="216"/>
      <c r="F825" s="216"/>
      <c r="G825" s="216"/>
      <c r="H825" s="216"/>
      <c r="I825" s="216"/>
      <c r="J825" s="216"/>
      <c r="K825" s="216"/>
      <c r="L825" s="216"/>
      <c r="M825" s="216"/>
      <c r="N825" s="216"/>
      <c r="O825" s="216"/>
      <c r="P825" s="216"/>
      <c r="Q825" s="216"/>
      <c r="R825" s="216"/>
      <c r="S825" s="216"/>
      <c r="T825" s="216"/>
      <c r="U825" s="216"/>
      <c r="V825" s="216"/>
      <c r="W825" s="216"/>
      <c r="X825" s="216"/>
      <c r="Y825" s="216"/>
      <c r="Z825" s="216"/>
      <c r="AA825" s="216"/>
      <c r="AB825" s="216"/>
      <c r="AC825" s="216"/>
      <c r="AD825" s="216"/>
      <c r="AE825" s="216"/>
      <c r="AF825" s="216"/>
      <c r="AG825" s="216"/>
      <c r="AH825" s="216"/>
      <c r="AI825" s="216"/>
      <c r="AJ825" s="216"/>
      <c r="AK825" s="216"/>
      <c r="AL825" s="216"/>
    </row>
    <row r="826" spans="1:38" ht="16" x14ac:dyDescent="0.2">
      <c r="A826" s="216"/>
      <c r="B826" s="216"/>
      <c r="C826" s="216"/>
      <c r="D826" s="216"/>
      <c r="E826" s="216"/>
      <c r="F826" s="216"/>
      <c r="G826" s="216"/>
      <c r="H826" s="216"/>
      <c r="I826" s="216"/>
      <c r="J826" s="216"/>
      <c r="K826" s="216"/>
      <c r="L826" s="216"/>
      <c r="M826" s="216"/>
      <c r="N826" s="216"/>
      <c r="O826" s="216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  <c r="AA826" s="216"/>
      <c r="AB826" s="216"/>
      <c r="AC826" s="216"/>
      <c r="AD826" s="216"/>
      <c r="AE826" s="216"/>
      <c r="AF826" s="216"/>
      <c r="AG826" s="216"/>
      <c r="AH826" s="216"/>
      <c r="AI826" s="216"/>
      <c r="AJ826" s="216"/>
      <c r="AK826" s="216"/>
      <c r="AL826" s="216"/>
    </row>
    <row r="827" spans="1:38" ht="16" x14ac:dyDescent="0.2">
      <c r="A827" s="216"/>
      <c r="B827" s="216"/>
      <c r="C827" s="216"/>
      <c r="D827" s="216"/>
      <c r="E827" s="216"/>
      <c r="F827" s="216"/>
      <c r="G827" s="216"/>
      <c r="H827" s="216"/>
      <c r="I827" s="216"/>
      <c r="J827" s="216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  <c r="AA827" s="216"/>
      <c r="AB827" s="216"/>
      <c r="AC827" s="216"/>
      <c r="AD827" s="216"/>
      <c r="AE827" s="216"/>
      <c r="AF827" s="216"/>
      <c r="AG827" s="216"/>
      <c r="AH827" s="216"/>
      <c r="AI827" s="216"/>
      <c r="AJ827" s="216"/>
      <c r="AK827" s="216"/>
      <c r="AL827" s="216"/>
    </row>
    <row r="828" spans="1:38" ht="16" x14ac:dyDescent="0.2">
      <c r="A828" s="216"/>
      <c r="B828" s="216"/>
      <c r="C828" s="216"/>
      <c r="D828" s="216"/>
      <c r="E828" s="216"/>
      <c r="F828" s="216"/>
      <c r="G828" s="216"/>
      <c r="H828" s="216"/>
      <c r="I828" s="216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  <c r="AA828" s="216"/>
      <c r="AB828" s="216"/>
      <c r="AC828" s="216"/>
      <c r="AD828" s="216"/>
      <c r="AE828" s="216"/>
      <c r="AF828" s="216"/>
      <c r="AG828" s="216"/>
      <c r="AH828" s="216"/>
      <c r="AI828" s="216"/>
      <c r="AJ828" s="216"/>
      <c r="AK828" s="216"/>
      <c r="AL828" s="216"/>
    </row>
    <row r="829" spans="1:38" ht="16" x14ac:dyDescent="0.2">
      <c r="A829" s="216"/>
      <c r="B829" s="216"/>
      <c r="C829" s="216"/>
      <c r="D829" s="216"/>
      <c r="E829" s="216"/>
      <c r="F829" s="216"/>
      <c r="G829" s="216"/>
      <c r="H829" s="216"/>
      <c r="I829" s="216"/>
      <c r="J829" s="216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  <c r="AA829" s="216"/>
      <c r="AB829" s="216"/>
      <c r="AC829" s="216"/>
      <c r="AD829" s="216"/>
      <c r="AE829" s="216"/>
      <c r="AF829" s="216"/>
      <c r="AG829" s="216"/>
      <c r="AH829" s="216"/>
      <c r="AI829" s="216"/>
      <c r="AJ829" s="216"/>
      <c r="AK829" s="216"/>
      <c r="AL829" s="216"/>
    </row>
    <row r="830" spans="1:38" ht="16" x14ac:dyDescent="0.2">
      <c r="A830" s="216"/>
      <c r="B830" s="216"/>
      <c r="C830" s="216"/>
      <c r="D830" s="216"/>
      <c r="E830" s="216"/>
      <c r="F830" s="216"/>
      <c r="G830" s="216"/>
      <c r="H830" s="216"/>
      <c r="I830" s="216"/>
      <c r="J830" s="216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  <c r="AA830" s="216"/>
      <c r="AB830" s="216"/>
      <c r="AC830" s="216"/>
      <c r="AD830" s="216"/>
      <c r="AE830" s="216"/>
      <c r="AF830" s="216"/>
      <c r="AG830" s="216"/>
      <c r="AH830" s="216"/>
      <c r="AI830" s="216"/>
      <c r="AJ830" s="216"/>
      <c r="AK830" s="216"/>
      <c r="AL830" s="216"/>
    </row>
    <row r="831" spans="1:38" ht="16" x14ac:dyDescent="0.2">
      <c r="A831" s="216"/>
      <c r="B831" s="216"/>
      <c r="C831" s="216"/>
      <c r="D831" s="216"/>
      <c r="E831" s="216"/>
      <c r="F831" s="216"/>
      <c r="G831" s="216"/>
      <c r="H831" s="216"/>
      <c r="I831" s="216"/>
      <c r="J831" s="216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  <c r="AA831" s="216"/>
      <c r="AB831" s="216"/>
      <c r="AC831" s="216"/>
      <c r="AD831" s="216"/>
      <c r="AE831" s="216"/>
      <c r="AF831" s="216"/>
      <c r="AG831" s="216"/>
      <c r="AH831" s="216"/>
      <c r="AI831" s="216"/>
      <c r="AJ831" s="216"/>
      <c r="AK831" s="216"/>
      <c r="AL831" s="216"/>
    </row>
    <row r="832" spans="1:38" ht="16" x14ac:dyDescent="0.2">
      <c r="A832" s="216"/>
      <c r="B832" s="216"/>
      <c r="C832" s="216"/>
      <c r="D832" s="216"/>
      <c r="E832" s="216"/>
      <c r="F832" s="216"/>
      <c r="G832" s="216"/>
      <c r="H832" s="216"/>
      <c r="I832" s="216"/>
      <c r="J832" s="216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  <c r="AA832" s="216"/>
      <c r="AB832" s="216"/>
      <c r="AC832" s="216"/>
      <c r="AD832" s="216"/>
      <c r="AE832" s="216"/>
      <c r="AF832" s="216"/>
      <c r="AG832" s="216"/>
      <c r="AH832" s="216"/>
      <c r="AI832" s="216"/>
      <c r="AJ832" s="216"/>
      <c r="AK832" s="216"/>
      <c r="AL832" s="216"/>
    </row>
    <row r="833" spans="1:38" ht="16" x14ac:dyDescent="0.2">
      <c r="A833" s="216"/>
      <c r="B833" s="216"/>
      <c r="C833" s="216"/>
      <c r="D833" s="216"/>
      <c r="E833" s="216"/>
      <c r="F833" s="216"/>
      <c r="G833" s="216"/>
      <c r="H833" s="216"/>
      <c r="I833" s="216"/>
      <c r="J833" s="216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  <c r="AA833" s="216"/>
      <c r="AB833" s="216"/>
      <c r="AC833" s="216"/>
      <c r="AD833" s="216"/>
      <c r="AE833" s="216"/>
      <c r="AF833" s="216"/>
      <c r="AG833" s="216"/>
      <c r="AH833" s="216"/>
      <c r="AI833" s="216"/>
      <c r="AJ833" s="216"/>
      <c r="AK833" s="216"/>
      <c r="AL833" s="216"/>
    </row>
    <row r="834" spans="1:38" ht="16" x14ac:dyDescent="0.2">
      <c r="A834" s="216"/>
      <c r="B834" s="216"/>
      <c r="C834" s="216"/>
      <c r="D834" s="216"/>
      <c r="E834" s="216"/>
      <c r="F834" s="216"/>
      <c r="G834" s="216"/>
      <c r="H834" s="216"/>
      <c r="I834" s="216"/>
      <c r="J834" s="216"/>
      <c r="K834" s="216"/>
      <c r="L834" s="216"/>
      <c r="M834" s="216"/>
      <c r="N834" s="216"/>
      <c r="O834" s="216"/>
      <c r="P834" s="216"/>
      <c r="Q834" s="216"/>
      <c r="R834" s="216"/>
      <c r="S834" s="216"/>
      <c r="T834" s="216"/>
      <c r="U834" s="216"/>
      <c r="V834" s="216"/>
      <c r="W834" s="216"/>
      <c r="X834" s="216"/>
      <c r="Y834" s="216"/>
      <c r="Z834" s="216"/>
      <c r="AA834" s="216"/>
      <c r="AB834" s="216"/>
      <c r="AC834" s="216"/>
      <c r="AD834" s="216"/>
      <c r="AE834" s="216"/>
      <c r="AF834" s="216"/>
      <c r="AG834" s="216"/>
      <c r="AH834" s="216"/>
      <c r="AI834" s="216"/>
      <c r="AJ834" s="216"/>
      <c r="AK834" s="216"/>
      <c r="AL834" s="216"/>
    </row>
    <row r="835" spans="1:38" ht="16" x14ac:dyDescent="0.2">
      <c r="A835" s="216"/>
      <c r="B835" s="216"/>
      <c r="C835" s="216"/>
      <c r="D835" s="216"/>
      <c r="E835" s="216"/>
      <c r="F835" s="216"/>
      <c r="G835" s="216"/>
      <c r="H835" s="216"/>
      <c r="I835" s="216"/>
      <c r="J835" s="216"/>
      <c r="K835" s="216"/>
      <c r="L835" s="216"/>
      <c r="M835" s="216"/>
      <c r="N835" s="216"/>
      <c r="O835" s="216"/>
      <c r="P835" s="216"/>
      <c r="Q835" s="216"/>
      <c r="R835" s="216"/>
      <c r="S835" s="216"/>
      <c r="T835" s="216"/>
      <c r="U835" s="216"/>
      <c r="V835" s="216"/>
      <c r="W835" s="216"/>
      <c r="X835" s="216"/>
      <c r="Y835" s="216"/>
      <c r="Z835" s="216"/>
      <c r="AA835" s="216"/>
      <c r="AB835" s="216"/>
      <c r="AC835" s="216"/>
      <c r="AD835" s="216"/>
      <c r="AE835" s="216"/>
      <c r="AF835" s="216"/>
      <c r="AG835" s="216"/>
      <c r="AH835" s="216"/>
      <c r="AI835" s="216"/>
      <c r="AJ835" s="216"/>
      <c r="AK835" s="216"/>
      <c r="AL835" s="216"/>
    </row>
    <row r="836" spans="1:38" ht="16" x14ac:dyDescent="0.2">
      <c r="A836" s="216"/>
      <c r="B836" s="216"/>
      <c r="C836" s="216"/>
      <c r="D836" s="216"/>
      <c r="E836" s="216"/>
      <c r="F836" s="216"/>
      <c r="G836" s="216"/>
      <c r="H836" s="216"/>
      <c r="I836" s="216"/>
      <c r="J836" s="216"/>
      <c r="K836" s="216"/>
      <c r="L836" s="216"/>
      <c r="M836" s="216"/>
      <c r="N836" s="216"/>
      <c r="O836" s="216"/>
      <c r="P836" s="216"/>
      <c r="Q836" s="216"/>
      <c r="R836" s="216"/>
      <c r="S836" s="216"/>
      <c r="T836" s="216"/>
      <c r="U836" s="216"/>
      <c r="V836" s="216"/>
      <c r="W836" s="216"/>
      <c r="X836" s="216"/>
      <c r="Y836" s="216"/>
      <c r="Z836" s="216"/>
      <c r="AA836" s="216"/>
      <c r="AB836" s="216"/>
      <c r="AC836" s="216"/>
      <c r="AD836" s="216"/>
      <c r="AE836" s="216"/>
      <c r="AF836" s="216"/>
      <c r="AG836" s="216"/>
      <c r="AH836" s="216"/>
      <c r="AI836" s="216"/>
      <c r="AJ836" s="216"/>
      <c r="AK836" s="216"/>
      <c r="AL836" s="216"/>
    </row>
    <row r="837" spans="1:38" ht="16" x14ac:dyDescent="0.2">
      <c r="A837" s="216"/>
      <c r="B837" s="216"/>
      <c r="C837" s="216"/>
      <c r="D837" s="216"/>
      <c r="E837" s="216"/>
      <c r="F837" s="216"/>
      <c r="G837" s="216"/>
      <c r="H837" s="216"/>
      <c r="I837" s="216"/>
      <c r="J837" s="216"/>
      <c r="K837" s="216"/>
      <c r="L837" s="216"/>
      <c r="M837" s="216"/>
      <c r="N837" s="216"/>
      <c r="O837" s="216"/>
      <c r="P837" s="216"/>
      <c r="Q837" s="216"/>
      <c r="R837" s="216"/>
      <c r="S837" s="216"/>
      <c r="T837" s="216"/>
      <c r="U837" s="216"/>
      <c r="V837" s="216"/>
      <c r="W837" s="216"/>
      <c r="X837" s="216"/>
      <c r="Y837" s="216"/>
      <c r="Z837" s="216"/>
      <c r="AA837" s="216"/>
      <c r="AB837" s="216"/>
      <c r="AC837" s="216"/>
      <c r="AD837" s="216"/>
      <c r="AE837" s="216"/>
      <c r="AF837" s="216"/>
      <c r="AG837" s="216"/>
      <c r="AH837" s="216"/>
      <c r="AI837" s="216"/>
      <c r="AJ837" s="216"/>
      <c r="AK837" s="216"/>
      <c r="AL837" s="216"/>
    </row>
    <row r="838" spans="1:38" ht="16" x14ac:dyDescent="0.2">
      <c r="A838" s="216"/>
      <c r="B838" s="216"/>
      <c r="C838" s="216"/>
      <c r="D838" s="216"/>
      <c r="E838" s="216"/>
      <c r="F838" s="216"/>
      <c r="G838" s="216"/>
      <c r="H838" s="216"/>
      <c r="I838" s="216"/>
      <c r="J838" s="216"/>
      <c r="K838" s="216"/>
      <c r="L838" s="216"/>
      <c r="M838" s="216"/>
      <c r="N838" s="216"/>
      <c r="O838" s="216"/>
      <c r="P838" s="216"/>
      <c r="Q838" s="216"/>
      <c r="R838" s="216"/>
      <c r="S838" s="216"/>
      <c r="T838" s="216"/>
      <c r="U838" s="216"/>
      <c r="V838" s="216"/>
      <c r="W838" s="216"/>
      <c r="X838" s="216"/>
      <c r="Y838" s="216"/>
      <c r="Z838" s="216"/>
      <c r="AA838" s="216"/>
      <c r="AB838" s="216"/>
      <c r="AC838" s="216"/>
      <c r="AD838" s="216"/>
      <c r="AE838" s="216"/>
      <c r="AF838" s="216"/>
      <c r="AG838" s="216"/>
      <c r="AH838" s="216"/>
      <c r="AI838" s="216"/>
      <c r="AJ838" s="216"/>
      <c r="AK838" s="216"/>
      <c r="AL838" s="216"/>
    </row>
    <row r="839" spans="1:38" ht="16" x14ac:dyDescent="0.2">
      <c r="A839" s="216"/>
      <c r="B839" s="216"/>
      <c r="C839" s="216"/>
      <c r="D839" s="216"/>
      <c r="E839" s="216"/>
      <c r="F839" s="216"/>
      <c r="G839" s="216"/>
      <c r="H839" s="216"/>
      <c r="I839" s="216"/>
      <c r="J839" s="216"/>
      <c r="K839" s="216"/>
      <c r="L839" s="216"/>
      <c r="M839" s="216"/>
      <c r="N839" s="216"/>
      <c r="O839" s="216"/>
      <c r="P839" s="216"/>
      <c r="Q839" s="216"/>
      <c r="R839" s="216"/>
      <c r="S839" s="216"/>
      <c r="T839" s="216"/>
      <c r="U839" s="216"/>
      <c r="V839" s="216"/>
      <c r="W839" s="216"/>
      <c r="X839" s="216"/>
      <c r="Y839" s="216"/>
      <c r="Z839" s="216"/>
      <c r="AA839" s="216"/>
      <c r="AB839" s="216"/>
      <c r="AC839" s="216"/>
      <c r="AD839" s="216"/>
      <c r="AE839" s="216"/>
      <c r="AF839" s="216"/>
      <c r="AG839" s="216"/>
      <c r="AH839" s="216"/>
      <c r="AI839" s="216"/>
      <c r="AJ839" s="216"/>
      <c r="AK839" s="216"/>
      <c r="AL839" s="216"/>
    </row>
    <row r="840" spans="1:38" ht="16" x14ac:dyDescent="0.2">
      <c r="A840" s="216"/>
      <c r="B840" s="216"/>
      <c r="C840" s="216"/>
      <c r="D840" s="216"/>
      <c r="E840" s="216"/>
      <c r="F840" s="216"/>
      <c r="G840" s="216"/>
      <c r="H840" s="216"/>
      <c r="I840" s="216"/>
      <c r="J840" s="216"/>
      <c r="K840" s="216"/>
      <c r="L840" s="216"/>
      <c r="M840" s="216"/>
      <c r="N840" s="216"/>
      <c r="O840" s="216"/>
      <c r="P840" s="216"/>
      <c r="Q840" s="216"/>
      <c r="R840" s="216"/>
      <c r="S840" s="216"/>
      <c r="T840" s="216"/>
      <c r="U840" s="216"/>
      <c r="V840" s="216"/>
      <c r="W840" s="216"/>
      <c r="X840" s="216"/>
      <c r="Y840" s="216"/>
      <c r="Z840" s="216"/>
      <c r="AA840" s="216"/>
      <c r="AB840" s="216"/>
      <c r="AC840" s="216"/>
      <c r="AD840" s="216"/>
      <c r="AE840" s="216"/>
      <c r="AF840" s="216"/>
      <c r="AG840" s="216"/>
      <c r="AH840" s="216"/>
      <c r="AI840" s="216"/>
      <c r="AJ840" s="216"/>
      <c r="AK840" s="216"/>
      <c r="AL840" s="216"/>
    </row>
    <row r="841" spans="1:38" ht="16" x14ac:dyDescent="0.2">
      <c r="A841" s="216"/>
      <c r="B841" s="216"/>
      <c r="C841" s="216"/>
      <c r="D841" s="216"/>
      <c r="E841" s="216"/>
      <c r="F841" s="216"/>
      <c r="G841" s="216"/>
      <c r="H841" s="216"/>
      <c r="I841" s="216"/>
      <c r="J841" s="216"/>
      <c r="K841" s="216"/>
      <c r="L841" s="216"/>
      <c r="M841" s="216"/>
      <c r="N841" s="216"/>
      <c r="O841" s="216"/>
      <c r="P841" s="216"/>
      <c r="Q841" s="216"/>
      <c r="R841" s="216"/>
      <c r="S841" s="216"/>
      <c r="T841" s="216"/>
      <c r="U841" s="216"/>
      <c r="V841" s="216"/>
      <c r="W841" s="216"/>
      <c r="X841" s="216"/>
      <c r="Y841" s="216"/>
      <c r="Z841" s="216"/>
      <c r="AA841" s="216"/>
      <c r="AB841" s="216"/>
      <c r="AC841" s="216"/>
      <c r="AD841" s="216"/>
      <c r="AE841" s="216"/>
      <c r="AF841" s="216"/>
      <c r="AG841" s="216"/>
      <c r="AH841" s="216"/>
      <c r="AI841" s="216"/>
      <c r="AJ841" s="216"/>
      <c r="AK841" s="216"/>
      <c r="AL841" s="216"/>
    </row>
    <row r="842" spans="1:38" ht="16" x14ac:dyDescent="0.2">
      <c r="A842" s="216"/>
      <c r="B842" s="216"/>
      <c r="C842" s="216"/>
      <c r="D842" s="216"/>
      <c r="E842" s="216"/>
      <c r="F842" s="216"/>
      <c r="G842" s="216"/>
      <c r="H842" s="216"/>
      <c r="I842" s="216"/>
      <c r="J842" s="216"/>
      <c r="K842" s="216"/>
      <c r="L842" s="216"/>
      <c r="M842" s="216"/>
      <c r="N842" s="216"/>
      <c r="O842" s="216"/>
      <c r="P842" s="216"/>
      <c r="Q842" s="216"/>
      <c r="R842" s="216"/>
      <c r="S842" s="216"/>
      <c r="T842" s="216"/>
      <c r="U842" s="216"/>
      <c r="V842" s="216"/>
      <c r="W842" s="216"/>
      <c r="X842" s="216"/>
      <c r="Y842" s="216"/>
      <c r="Z842" s="216"/>
      <c r="AA842" s="216"/>
      <c r="AB842" s="216"/>
      <c r="AC842" s="216"/>
      <c r="AD842" s="216"/>
      <c r="AE842" s="216"/>
      <c r="AF842" s="216"/>
      <c r="AG842" s="216"/>
      <c r="AH842" s="216"/>
      <c r="AI842" s="216"/>
      <c r="AJ842" s="216"/>
      <c r="AK842" s="216"/>
      <c r="AL842" s="216"/>
    </row>
    <row r="843" spans="1:38" ht="16" x14ac:dyDescent="0.2">
      <c r="A843" s="216"/>
      <c r="B843" s="216"/>
      <c r="C843" s="216"/>
      <c r="D843" s="216"/>
      <c r="E843" s="216"/>
      <c r="F843" s="216"/>
      <c r="G843" s="216"/>
      <c r="H843" s="216"/>
      <c r="I843" s="216"/>
      <c r="J843" s="216"/>
      <c r="K843" s="216"/>
      <c r="L843" s="216"/>
      <c r="M843" s="216"/>
      <c r="N843" s="216"/>
      <c r="O843" s="216"/>
      <c r="P843" s="216"/>
      <c r="Q843" s="216"/>
      <c r="R843" s="216"/>
      <c r="S843" s="216"/>
      <c r="T843" s="216"/>
      <c r="U843" s="216"/>
      <c r="V843" s="216"/>
      <c r="W843" s="216"/>
      <c r="X843" s="216"/>
      <c r="Y843" s="216"/>
      <c r="Z843" s="216"/>
      <c r="AA843" s="216"/>
      <c r="AB843" s="216"/>
      <c r="AC843" s="216"/>
      <c r="AD843" s="216"/>
      <c r="AE843" s="216"/>
      <c r="AF843" s="216"/>
      <c r="AG843" s="216"/>
      <c r="AH843" s="216"/>
      <c r="AI843" s="216"/>
      <c r="AJ843" s="216"/>
      <c r="AK843" s="216"/>
      <c r="AL843" s="216"/>
    </row>
    <row r="844" spans="1:38" ht="16" x14ac:dyDescent="0.2">
      <c r="A844" s="216"/>
      <c r="B844" s="216"/>
      <c r="C844" s="216"/>
      <c r="D844" s="216"/>
      <c r="E844" s="216"/>
      <c r="F844" s="216"/>
      <c r="G844" s="216"/>
      <c r="H844" s="216"/>
      <c r="I844" s="216"/>
      <c r="J844" s="216"/>
      <c r="K844" s="216"/>
      <c r="L844" s="216"/>
      <c r="M844" s="216"/>
      <c r="N844" s="216"/>
      <c r="O844" s="216"/>
      <c r="P844" s="216"/>
      <c r="Q844" s="216"/>
      <c r="R844" s="216"/>
      <c r="S844" s="216"/>
      <c r="T844" s="216"/>
      <c r="U844" s="216"/>
      <c r="V844" s="216"/>
      <c r="W844" s="216"/>
      <c r="X844" s="216"/>
      <c r="Y844" s="216"/>
      <c r="Z844" s="216"/>
      <c r="AA844" s="216"/>
      <c r="AB844" s="216"/>
      <c r="AC844" s="216"/>
      <c r="AD844" s="216"/>
      <c r="AE844" s="216"/>
      <c r="AF844" s="216"/>
      <c r="AG844" s="216"/>
      <c r="AH844" s="216"/>
      <c r="AI844" s="216"/>
      <c r="AJ844" s="216"/>
      <c r="AK844" s="216"/>
      <c r="AL844" s="216"/>
    </row>
    <row r="845" spans="1:38" ht="16" x14ac:dyDescent="0.2">
      <c r="A845" s="216"/>
      <c r="B845" s="216"/>
      <c r="C845" s="216"/>
      <c r="D845" s="216"/>
      <c r="E845" s="216"/>
      <c r="F845" s="216"/>
      <c r="G845" s="216"/>
      <c r="H845" s="216"/>
      <c r="I845" s="216"/>
      <c r="J845" s="216"/>
      <c r="K845" s="216"/>
      <c r="L845" s="216"/>
      <c r="M845" s="216"/>
      <c r="N845" s="216"/>
      <c r="O845" s="216"/>
      <c r="P845" s="216"/>
      <c r="Q845" s="216"/>
      <c r="R845" s="216"/>
      <c r="S845" s="216"/>
      <c r="T845" s="216"/>
      <c r="U845" s="216"/>
      <c r="V845" s="216"/>
      <c r="W845" s="216"/>
      <c r="X845" s="216"/>
      <c r="Y845" s="216"/>
      <c r="Z845" s="216"/>
      <c r="AA845" s="216"/>
      <c r="AB845" s="216"/>
      <c r="AC845" s="216"/>
      <c r="AD845" s="216"/>
      <c r="AE845" s="216"/>
      <c r="AF845" s="216"/>
      <c r="AG845" s="216"/>
      <c r="AH845" s="216"/>
      <c r="AI845" s="216"/>
      <c r="AJ845" s="216"/>
      <c r="AK845" s="216"/>
      <c r="AL845" s="216"/>
    </row>
    <row r="846" spans="1:38" ht="16" x14ac:dyDescent="0.2">
      <c r="A846" s="216"/>
      <c r="B846" s="216"/>
      <c r="C846" s="216"/>
      <c r="D846" s="216"/>
      <c r="E846" s="216"/>
      <c r="F846" s="216"/>
      <c r="G846" s="216"/>
      <c r="H846" s="216"/>
      <c r="I846" s="216"/>
      <c r="J846" s="216"/>
      <c r="K846" s="216"/>
      <c r="L846" s="216"/>
      <c r="M846" s="216"/>
      <c r="N846" s="216"/>
      <c r="O846" s="216"/>
      <c r="P846" s="216"/>
      <c r="Q846" s="216"/>
      <c r="R846" s="216"/>
      <c r="S846" s="216"/>
      <c r="T846" s="216"/>
      <c r="U846" s="216"/>
      <c r="V846" s="216"/>
      <c r="W846" s="216"/>
      <c r="X846" s="216"/>
      <c r="Y846" s="216"/>
      <c r="Z846" s="216"/>
      <c r="AA846" s="216"/>
      <c r="AB846" s="216"/>
      <c r="AC846" s="216"/>
      <c r="AD846" s="216"/>
      <c r="AE846" s="216"/>
      <c r="AF846" s="216"/>
      <c r="AG846" s="216"/>
      <c r="AH846" s="216"/>
      <c r="AI846" s="216"/>
      <c r="AJ846" s="216"/>
      <c r="AK846" s="216"/>
      <c r="AL846" s="216"/>
    </row>
    <row r="847" spans="1:38" ht="16" x14ac:dyDescent="0.2">
      <c r="A847" s="216"/>
      <c r="B847" s="216"/>
      <c r="C847" s="216"/>
      <c r="D847" s="216"/>
      <c r="E847" s="216"/>
      <c r="F847" s="216"/>
      <c r="G847" s="216"/>
      <c r="H847" s="216"/>
      <c r="I847" s="216"/>
      <c r="J847" s="216"/>
      <c r="K847" s="216"/>
      <c r="L847" s="216"/>
      <c r="M847" s="216"/>
      <c r="N847" s="216"/>
      <c r="O847" s="216"/>
      <c r="P847" s="216"/>
      <c r="Q847" s="216"/>
      <c r="R847" s="216"/>
      <c r="S847" s="216"/>
      <c r="T847" s="216"/>
      <c r="U847" s="216"/>
      <c r="V847" s="216"/>
      <c r="W847" s="216"/>
      <c r="X847" s="216"/>
      <c r="Y847" s="216"/>
      <c r="Z847" s="216"/>
      <c r="AA847" s="216"/>
      <c r="AB847" s="216"/>
      <c r="AC847" s="216"/>
      <c r="AD847" s="216"/>
      <c r="AE847" s="216"/>
      <c r="AF847" s="216"/>
      <c r="AG847" s="216"/>
      <c r="AH847" s="216"/>
      <c r="AI847" s="216"/>
      <c r="AJ847" s="216"/>
      <c r="AK847" s="216"/>
      <c r="AL847" s="216"/>
    </row>
    <row r="848" spans="1:38" ht="16" x14ac:dyDescent="0.2">
      <c r="A848" s="216"/>
      <c r="B848" s="216"/>
      <c r="C848" s="216"/>
      <c r="D848" s="216"/>
      <c r="E848" s="216"/>
      <c r="F848" s="216"/>
      <c r="G848" s="216"/>
      <c r="H848" s="216"/>
      <c r="I848" s="216"/>
      <c r="J848" s="216"/>
      <c r="K848" s="216"/>
      <c r="L848" s="216"/>
      <c r="M848" s="216"/>
      <c r="N848" s="216"/>
      <c r="O848" s="216"/>
      <c r="P848" s="216"/>
      <c r="Q848" s="216"/>
      <c r="R848" s="216"/>
      <c r="S848" s="216"/>
      <c r="T848" s="216"/>
      <c r="U848" s="216"/>
      <c r="V848" s="216"/>
      <c r="W848" s="216"/>
      <c r="X848" s="216"/>
      <c r="Y848" s="216"/>
      <c r="Z848" s="216"/>
      <c r="AA848" s="216"/>
      <c r="AB848" s="216"/>
      <c r="AC848" s="216"/>
      <c r="AD848" s="216"/>
      <c r="AE848" s="216"/>
      <c r="AF848" s="216"/>
      <c r="AG848" s="216"/>
      <c r="AH848" s="216"/>
      <c r="AI848" s="216"/>
      <c r="AJ848" s="216"/>
      <c r="AK848" s="216"/>
      <c r="AL848" s="216"/>
    </row>
    <row r="849" spans="1:38" ht="16" x14ac:dyDescent="0.2">
      <c r="A849" s="216"/>
      <c r="B849" s="216"/>
      <c r="C849" s="216"/>
      <c r="D849" s="216"/>
      <c r="E849" s="216"/>
      <c r="F849" s="216"/>
      <c r="G849" s="216"/>
      <c r="H849" s="216"/>
      <c r="I849" s="216"/>
      <c r="J849" s="216"/>
      <c r="K849" s="216"/>
      <c r="L849" s="216"/>
      <c r="M849" s="216"/>
      <c r="N849" s="216"/>
      <c r="O849" s="216"/>
      <c r="P849" s="216"/>
      <c r="Q849" s="216"/>
      <c r="R849" s="216"/>
      <c r="S849" s="216"/>
      <c r="T849" s="216"/>
      <c r="U849" s="216"/>
      <c r="V849" s="216"/>
      <c r="W849" s="216"/>
      <c r="X849" s="216"/>
      <c r="Y849" s="216"/>
      <c r="Z849" s="216"/>
      <c r="AA849" s="216"/>
      <c r="AB849" s="216"/>
      <c r="AC849" s="216"/>
      <c r="AD849" s="216"/>
      <c r="AE849" s="216"/>
      <c r="AF849" s="216"/>
      <c r="AG849" s="216"/>
      <c r="AH849" s="216"/>
      <c r="AI849" s="216"/>
      <c r="AJ849" s="216"/>
      <c r="AK849" s="216"/>
      <c r="AL849" s="216"/>
    </row>
    <row r="850" spans="1:38" ht="16" x14ac:dyDescent="0.2">
      <c r="A850" s="216"/>
      <c r="B850" s="216"/>
      <c r="C850" s="216"/>
      <c r="D850" s="216"/>
      <c r="E850" s="216"/>
      <c r="F850" s="216"/>
      <c r="G850" s="216"/>
      <c r="H850" s="216"/>
      <c r="I850" s="216"/>
      <c r="J850" s="216"/>
      <c r="K850" s="216"/>
      <c r="L850" s="216"/>
      <c r="M850" s="216"/>
      <c r="N850" s="216"/>
      <c r="O850" s="216"/>
      <c r="P850" s="216"/>
      <c r="Q850" s="216"/>
      <c r="R850" s="216"/>
      <c r="S850" s="216"/>
      <c r="T850" s="216"/>
      <c r="U850" s="216"/>
      <c r="V850" s="216"/>
      <c r="W850" s="216"/>
      <c r="X850" s="216"/>
      <c r="Y850" s="216"/>
      <c r="Z850" s="216"/>
      <c r="AA850" s="216"/>
      <c r="AB850" s="216"/>
      <c r="AC850" s="216"/>
      <c r="AD850" s="216"/>
      <c r="AE850" s="216"/>
      <c r="AF850" s="216"/>
      <c r="AG850" s="216"/>
      <c r="AH850" s="216"/>
      <c r="AI850" s="216"/>
      <c r="AJ850" s="216"/>
      <c r="AK850" s="216"/>
      <c r="AL850" s="216"/>
    </row>
    <row r="851" spans="1:38" ht="16" x14ac:dyDescent="0.2">
      <c r="A851" s="216"/>
      <c r="B851" s="216"/>
      <c r="C851" s="216"/>
      <c r="D851" s="216"/>
      <c r="E851" s="216"/>
      <c r="F851" s="216"/>
      <c r="G851" s="216"/>
      <c r="H851" s="216"/>
      <c r="I851" s="216"/>
      <c r="J851" s="216"/>
      <c r="K851" s="216"/>
      <c r="L851" s="216"/>
      <c r="M851" s="216"/>
      <c r="N851" s="216"/>
      <c r="O851" s="216"/>
      <c r="P851" s="216"/>
      <c r="Q851" s="216"/>
      <c r="R851" s="216"/>
      <c r="S851" s="216"/>
      <c r="T851" s="216"/>
      <c r="U851" s="216"/>
      <c r="V851" s="216"/>
      <c r="W851" s="216"/>
      <c r="X851" s="216"/>
      <c r="Y851" s="216"/>
      <c r="Z851" s="216"/>
      <c r="AA851" s="216"/>
      <c r="AB851" s="216"/>
      <c r="AC851" s="216"/>
      <c r="AD851" s="216"/>
      <c r="AE851" s="216"/>
      <c r="AF851" s="216"/>
      <c r="AG851" s="216"/>
      <c r="AH851" s="216"/>
      <c r="AI851" s="216"/>
      <c r="AJ851" s="216"/>
      <c r="AK851" s="216"/>
      <c r="AL851" s="216"/>
    </row>
    <row r="852" spans="1:38" ht="16" x14ac:dyDescent="0.2">
      <c r="A852" s="216"/>
      <c r="B852" s="216"/>
      <c r="C852" s="216"/>
      <c r="D852" s="216"/>
      <c r="E852" s="216"/>
      <c r="F852" s="216"/>
      <c r="G852" s="216"/>
      <c r="H852" s="216"/>
      <c r="I852" s="216"/>
      <c r="J852" s="216"/>
      <c r="K852" s="216"/>
      <c r="L852" s="216"/>
      <c r="M852" s="216"/>
      <c r="N852" s="216"/>
      <c r="O852" s="216"/>
      <c r="P852" s="216"/>
      <c r="Q852" s="216"/>
      <c r="R852" s="216"/>
      <c r="S852" s="216"/>
      <c r="T852" s="216"/>
      <c r="U852" s="216"/>
      <c r="V852" s="216"/>
      <c r="W852" s="216"/>
      <c r="X852" s="216"/>
      <c r="Y852" s="216"/>
      <c r="Z852" s="216"/>
      <c r="AA852" s="216"/>
      <c r="AB852" s="216"/>
      <c r="AC852" s="216"/>
      <c r="AD852" s="216"/>
      <c r="AE852" s="216"/>
      <c r="AF852" s="216"/>
      <c r="AG852" s="216"/>
      <c r="AH852" s="216"/>
      <c r="AI852" s="216"/>
      <c r="AJ852" s="216"/>
      <c r="AK852" s="216"/>
      <c r="AL852" s="216"/>
    </row>
    <row r="853" spans="1:38" ht="16" x14ac:dyDescent="0.2">
      <c r="A853" s="216"/>
      <c r="B853" s="216"/>
      <c r="C853" s="216"/>
      <c r="D853" s="216"/>
      <c r="E853" s="216"/>
      <c r="F853" s="216"/>
      <c r="G853" s="216"/>
      <c r="H853" s="216"/>
      <c r="I853" s="216"/>
      <c r="J853" s="216"/>
      <c r="K853" s="216"/>
      <c r="L853" s="216"/>
      <c r="M853" s="216"/>
      <c r="N853" s="216"/>
      <c r="O853" s="216"/>
      <c r="P853" s="216"/>
      <c r="Q853" s="216"/>
      <c r="R853" s="216"/>
      <c r="S853" s="216"/>
      <c r="T853" s="216"/>
      <c r="U853" s="216"/>
      <c r="V853" s="216"/>
      <c r="W853" s="216"/>
      <c r="X853" s="216"/>
      <c r="Y853" s="216"/>
      <c r="Z853" s="216"/>
      <c r="AA853" s="216"/>
      <c r="AB853" s="216"/>
      <c r="AC853" s="216"/>
      <c r="AD853" s="216"/>
      <c r="AE853" s="216"/>
      <c r="AF853" s="216"/>
      <c r="AG853" s="216"/>
      <c r="AH853" s="216"/>
      <c r="AI853" s="216"/>
      <c r="AJ853" s="216"/>
      <c r="AK853" s="216"/>
      <c r="AL853" s="216"/>
    </row>
    <row r="854" spans="1:38" ht="16" x14ac:dyDescent="0.2">
      <c r="A854" s="216"/>
      <c r="B854" s="216"/>
      <c r="C854" s="216"/>
      <c r="D854" s="216"/>
      <c r="E854" s="216"/>
      <c r="F854" s="216"/>
      <c r="G854" s="216"/>
      <c r="H854" s="216"/>
      <c r="I854" s="216"/>
      <c r="J854" s="216"/>
      <c r="K854" s="216"/>
      <c r="L854" s="216"/>
      <c r="M854" s="216"/>
      <c r="N854" s="216"/>
      <c r="O854" s="216"/>
      <c r="P854" s="216"/>
      <c r="Q854" s="216"/>
      <c r="R854" s="216"/>
      <c r="S854" s="216"/>
      <c r="T854" s="216"/>
      <c r="U854" s="216"/>
      <c r="V854" s="216"/>
      <c r="W854" s="216"/>
      <c r="X854" s="216"/>
      <c r="Y854" s="216"/>
      <c r="Z854" s="216"/>
      <c r="AA854" s="216"/>
      <c r="AB854" s="216"/>
      <c r="AC854" s="216"/>
      <c r="AD854" s="216"/>
      <c r="AE854" s="216"/>
      <c r="AF854" s="216"/>
      <c r="AG854" s="216"/>
      <c r="AH854" s="216"/>
      <c r="AI854" s="216"/>
      <c r="AJ854" s="216"/>
      <c r="AK854" s="216"/>
      <c r="AL854" s="216"/>
    </row>
    <row r="855" spans="1:38" ht="16" x14ac:dyDescent="0.2">
      <c r="A855" s="216"/>
      <c r="B855" s="216"/>
      <c r="C855" s="216"/>
      <c r="D855" s="216"/>
      <c r="E855" s="216"/>
      <c r="F855" s="216"/>
      <c r="G855" s="216"/>
      <c r="H855" s="216"/>
      <c r="I855" s="216"/>
      <c r="J855" s="216"/>
      <c r="K855" s="216"/>
      <c r="L855" s="216"/>
      <c r="M855" s="216"/>
      <c r="N855" s="216"/>
      <c r="O855" s="216"/>
      <c r="P855" s="216"/>
      <c r="Q855" s="216"/>
      <c r="R855" s="216"/>
      <c r="S855" s="216"/>
      <c r="T855" s="216"/>
      <c r="U855" s="216"/>
      <c r="V855" s="216"/>
      <c r="W855" s="216"/>
      <c r="X855" s="216"/>
      <c r="Y855" s="216"/>
      <c r="Z855" s="216"/>
      <c r="AA855" s="216"/>
      <c r="AB855" s="216"/>
      <c r="AC855" s="216"/>
      <c r="AD855" s="216"/>
      <c r="AE855" s="216"/>
      <c r="AF855" s="216"/>
      <c r="AG855" s="216"/>
      <c r="AH855" s="216"/>
      <c r="AI855" s="216"/>
      <c r="AJ855" s="216"/>
      <c r="AK855" s="216"/>
      <c r="AL855" s="216"/>
    </row>
    <row r="856" spans="1:38" ht="16" x14ac:dyDescent="0.2">
      <c r="A856" s="216"/>
      <c r="B856" s="216"/>
      <c r="C856" s="216"/>
      <c r="D856" s="216"/>
      <c r="E856" s="216"/>
      <c r="F856" s="216"/>
      <c r="G856" s="216"/>
      <c r="H856" s="216"/>
      <c r="I856" s="216"/>
      <c r="J856" s="216"/>
      <c r="K856" s="216"/>
      <c r="L856" s="216"/>
      <c r="M856" s="216"/>
      <c r="N856" s="216"/>
      <c r="O856" s="216"/>
      <c r="P856" s="216"/>
      <c r="Q856" s="216"/>
      <c r="R856" s="216"/>
      <c r="S856" s="216"/>
      <c r="T856" s="216"/>
      <c r="U856" s="216"/>
      <c r="V856" s="216"/>
      <c r="W856" s="216"/>
      <c r="X856" s="216"/>
      <c r="Y856" s="216"/>
      <c r="Z856" s="216"/>
      <c r="AA856" s="216"/>
      <c r="AB856" s="216"/>
      <c r="AC856" s="216"/>
      <c r="AD856" s="216"/>
      <c r="AE856" s="216"/>
      <c r="AF856" s="216"/>
      <c r="AG856" s="216"/>
      <c r="AH856" s="216"/>
      <c r="AI856" s="216"/>
      <c r="AJ856" s="216"/>
      <c r="AK856" s="216"/>
      <c r="AL856" s="216"/>
    </row>
    <row r="857" spans="1:38" ht="16" x14ac:dyDescent="0.2">
      <c r="A857" s="216"/>
      <c r="B857" s="216"/>
      <c r="C857" s="216"/>
      <c r="D857" s="216"/>
      <c r="E857" s="216"/>
      <c r="F857" s="216"/>
      <c r="G857" s="216"/>
      <c r="H857" s="216"/>
      <c r="I857" s="216"/>
      <c r="J857" s="216"/>
      <c r="K857" s="216"/>
      <c r="L857" s="216"/>
      <c r="M857" s="216"/>
      <c r="N857" s="216"/>
      <c r="O857" s="216"/>
      <c r="P857" s="216"/>
      <c r="Q857" s="216"/>
      <c r="R857" s="216"/>
      <c r="S857" s="216"/>
      <c r="T857" s="216"/>
      <c r="U857" s="216"/>
      <c r="V857" s="216"/>
      <c r="W857" s="216"/>
      <c r="X857" s="216"/>
      <c r="Y857" s="216"/>
      <c r="Z857" s="216"/>
      <c r="AA857" s="216"/>
      <c r="AB857" s="216"/>
      <c r="AC857" s="216"/>
      <c r="AD857" s="216"/>
      <c r="AE857" s="216"/>
      <c r="AF857" s="216"/>
      <c r="AG857" s="216"/>
      <c r="AH857" s="216"/>
      <c r="AI857" s="216"/>
      <c r="AJ857" s="216"/>
      <c r="AK857" s="216"/>
      <c r="AL857" s="216"/>
    </row>
    <row r="858" spans="1:38" ht="16" x14ac:dyDescent="0.2">
      <c r="A858" s="216"/>
      <c r="B858" s="216"/>
      <c r="C858" s="216"/>
      <c r="D858" s="216"/>
      <c r="E858" s="216"/>
      <c r="F858" s="216"/>
      <c r="G858" s="216"/>
      <c r="H858" s="216"/>
      <c r="I858" s="216"/>
      <c r="J858" s="216"/>
      <c r="K858" s="216"/>
      <c r="L858" s="216"/>
      <c r="M858" s="216"/>
      <c r="N858" s="216"/>
      <c r="O858" s="216"/>
      <c r="P858" s="216"/>
      <c r="Q858" s="216"/>
      <c r="R858" s="216"/>
      <c r="S858" s="216"/>
      <c r="T858" s="216"/>
      <c r="U858" s="216"/>
      <c r="V858" s="216"/>
      <c r="W858" s="216"/>
      <c r="X858" s="216"/>
      <c r="Y858" s="216"/>
      <c r="Z858" s="216"/>
      <c r="AA858" s="216"/>
      <c r="AB858" s="216"/>
      <c r="AC858" s="216"/>
      <c r="AD858" s="216"/>
      <c r="AE858" s="216"/>
      <c r="AF858" s="216"/>
      <c r="AG858" s="216"/>
      <c r="AH858" s="216"/>
      <c r="AI858" s="216"/>
      <c r="AJ858" s="216"/>
      <c r="AK858" s="216"/>
      <c r="AL858" s="216"/>
    </row>
    <row r="859" spans="1:38" ht="16" x14ac:dyDescent="0.2">
      <c r="A859" s="216"/>
      <c r="B859" s="216"/>
      <c r="C859" s="216"/>
      <c r="D859" s="216"/>
      <c r="E859" s="216"/>
      <c r="F859" s="216"/>
      <c r="G859" s="216"/>
      <c r="H859" s="216"/>
      <c r="I859" s="216"/>
      <c r="J859" s="216"/>
      <c r="K859" s="216"/>
      <c r="L859" s="216"/>
      <c r="M859" s="216"/>
      <c r="N859" s="216"/>
      <c r="O859" s="216"/>
      <c r="P859" s="216"/>
      <c r="Q859" s="216"/>
      <c r="R859" s="216"/>
      <c r="S859" s="216"/>
      <c r="T859" s="216"/>
      <c r="U859" s="216"/>
      <c r="V859" s="216"/>
      <c r="W859" s="216"/>
      <c r="X859" s="216"/>
      <c r="Y859" s="216"/>
      <c r="Z859" s="216"/>
      <c r="AA859" s="216"/>
      <c r="AB859" s="216"/>
      <c r="AC859" s="216"/>
      <c r="AD859" s="216"/>
      <c r="AE859" s="216"/>
      <c r="AF859" s="216"/>
      <c r="AG859" s="216"/>
      <c r="AH859" s="216"/>
      <c r="AI859" s="216"/>
      <c r="AJ859" s="216"/>
      <c r="AK859" s="216"/>
      <c r="AL859" s="216"/>
    </row>
    <row r="860" spans="1:38" ht="16" x14ac:dyDescent="0.2">
      <c r="A860" s="216"/>
      <c r="B860" s="216"/>
      <c r="C860" s="216"/>
      <c r="D860" s="216"/>
      <c r="E860" s="216"/>
      <c r="F860" s="216"/>
      <c r="G860" s="216"/>
      <c r="H860" s="216"/>
      <c r="I860" s="216"/>
      <c r="J860" s="216"/>
      <c r="K860" s="216"/>
      <c r="L860" s="216"/>
      <c r="M860" s="216"/>
      <c r="N860" s="216"/>
      <c r="O860" s="216"/>
      <c r="P860" s="216"/>
      <c r="Q860" s="216"/>
      <c r="R860" s="216"/>
      <c r="S860" s="216"/>
      <c r="T860" s="216"/>
      <c r="U860" s="216"/>
      <c r="V860" s="216"/>
      <c r="W860" s="216"/>
      <c r="X860" s="216"/>
      <c r="Y860" s="216"/>
      <c r="Z860" s="216"/>
      <c r="AA860" s="216"/>
      <c r="AB860" s="216"/>
      <c r="AC860" s="216"/>
      <c r="AD860" s="216"/>
      <c r="AE860" s="216"/>
      <c r="AF860" s="216"/>
      <c r="AG860" s="216"/>
      <c r="AH860" s="216"/>
      <c r="AI860" s="216"/>
      <c r="AJ860" s="216"/>
      <c r="AK860" s="216"/>
      <c r="AL860" s="216"/>
    </row>
    <row r="861" spans="1:38" ht="16" x14ac:dyDescent="0.2">
      <c r="A861" s="216"/>
      <c r="B861" s="216"/>
      <c r="C861" s="216"/>
      <c r="D861" s="216"/>
      <c r="E861" s="216"/>
      <c r="F861" s="216"/>
      <c r="G861" s="216"/>
      <c r="H861" s="216"/>
      <c r="I861" s="216"/>
      <c r="J861" s="216"/>
      <c r="K861" s="216"/>
      <c r="L861" s="216"/>
      <c r="M861" s="216"/>
      <c r="N861" s="216"/>
      <c r="O861" s="216"/>
      <c r="P861" s="216"/>
      <c r="Q861" s="216"/>
      <c r="R861" s="216"/>
      <c r="S861" s="216"/>
      <c r="T861" s="216"/>
      <c r="U861" s="216"/>
      <c r="V861" s="216"/>
      <c r="W861" s="216"/>
      <c r="X861" s="216"/>
      <c r="Y861" s="216"/>
      <c r="Z861" s="216"/>
      <c r="AA861" s="216"/>
      <c r="AB861" s="216"/>
      <c r="AC861" s="216"/>
      <c r="AD861" s="216"/>
      <c r="AE861" s="216"/>
      <c r="AF861" s="216"/>
      <c r="AG861" s="216"/>
      <c r="AH861" s="216"/>
      <c r="AI861" s="216"/>
      <c r="AJ861" s="216"/>
      <c r="AK861" s="216"/>
      <c r="AL861" s="216"/>
    </row>
    <row r="862" spans="1:38" ht="16" x14ac:dyDescent="0.2">
      <c r="A862" s="216"/>
      <c r="B862" s="216"/>
      <c r="C862" s="216"/>
      <c r="D862" s="216"/>
      <c r="E862" s="216"/>
      <c r="F862" s="216"/>
      <c r="G862" s="216"/>
      <c r="H862" s="216"/>
      <c r="I862" s="216"/>
      <c r="J862" s="216"/>
      <c r="K862" s="216"/>
      <c r="L862" s="216"/>
      <c r="M862" s="216"/>
      <c r="N862" s="216"/>
      <c r="O862" s="216"/>
      <c r="P862" s="216"/>
      <c r="Q862" s="216"/>
      <c r="R862" s="216"/>
      <c r="S862" s="216"/>
      <c r="T862" s="216"/>
      <c r="U862" s="216"/>
      <c r="V862" s="216"/>
      <c r="W862" s="216"/>
      <c r="X862" s="216"/>
      <c r="Y862" s="216"/>
      <c r="Z862" s="216"/>
      <c r="AA862" s="216"/>
      <c r="AB862" s="216"/>
      <c r="AC862" s="216"/>
      <c r="AD862" s="216"/>
      <c r="AE862" s="216"/>
      <c r="AF862" s="216"/>
      <c r="AG862" s="216"/>
      <c r="AH862" s="216"/>
      <c r="AI862" s="216"/>
      <c r="AJ862" s="216"/>
      <c r="AK862" s="216"/>
      <c r="AL862" s="216"/>
    </row>
    <row r="863" spans="1:38" ht="16" x14ac:dyDescent="0.2">
      <c r="A863" s="216"/>
      <c r="B863" s="216"/>
      <c r="C863" s="216"/>
      <c r="D863" s="216"/>
      <c r="E863" s="216"/>
      <c r="F863" s="216"/>
      <c r="G863" s="216"/>
      <c r="H863" s="216"/>
      <c r="I863" s="216"/>
      <c r="J863" s="216"/>
      <c r="K863" s="216"/>
      <c r="L863" s="216"/>
      <c r="M863" s="216"/>
      <c r="N863" s="216"/>
      <c r="O863" s="216"/>
      <c r="P863" s="216"/>
      <c r="Q863" s="216"/>
      <c r="R863" s="216"/>
      <c r="S863" s="216"/>
      <c r="T863" s="216"/>
      <c r="U863" s="216"/>
      <c r="V863" s="216"/>
      <c r="W863" s="216"/>
      <c r="X863" s="216"/>
      <c r="Y863" s="216"/>
      <c r="Z863" s="216"/>
      <c r="AA863" s="216"/>
      <c r="AB863" s="216"/>
      <c r="AC863" s="216"/>
      <c r="AD863" s="216"/>
      <c r="AE863" s="216"/>
      <c r="AF863" s="216"/>
      <c r="AG863" s="216"/>
      <c r="AH863" s="216"/>
      <c r="AI863" s="216"/>
      <c r="AJ863" s="216"/>
      <c r="AK863" s="216"/>
      <c r="AL863" s="216"/>
    </row>
    <row r="864" spans="1:38" ht="16" x14ac:dyDescent="0.2">
      <c r="A864" s="216"/>
      <c r="B864" s="216"/>
      <c r="C864" s="216"/>
      <c r="D864" s="216"/>
      <c r="E864" s="216"/>
      <c r="F864" s="216"/>
      <c r="G864" s="216"/>
      <c r="H864" s="216"/>
      <c r="I864" s="216"/>
      <c r="J864" s="216"/>
      <c r="K864" s="216"/>
      <c r="L864" s="216"/>
      <c r="M864" s="216"/>
      <c r="N864" s="216"/>
      <c r="O864" s="216"/>
      <c r="P864" s="216"/>
      <c r="Q864" s="216"/>
      <c r="R864" s="216"/>
      <c r="S864" s="216"/>
      <c r="T864" s="216"/>
      <c r="U864" s="216"/>
      <c r="V864" s="216"/>
      <c r="W864" s="216"/>
      <c r="X864" s="216"/>
      <c r="Y864" s="216"/>
      <c r="Z864" s="216"/>
      <c r="AA864" s="216"/>
      <c r="AB864" s="216"/>
      <c r="AC864" s="216"/>
      <c r="AD864" s="216"/>
      <c r="AE864" s="216"/>
      <c r="AF864" s="216"/>
      <c r="AG864" s="216"/>
      <c r="AH864" s="216"/>
      <c r="AI864" s="216"/>
      <c r="AJ864" s="216"/>
      <c r="AK864" s="216"/>
      <c r="AL864" s="216"/>
    </row>
    <row r="865" spans="1:38" ht="16" x14ac:dyDescent="0.2">
      <c r="A865" s="216"/>
      <c r="B865" s="216"/>
      <c r="C865" s="216"/>
      <c r="D865" s="216"/>
      <c r="E865" s="216"/>
      <c r="F865" s="216"/>
      <c r="G865" s="216"/>
      <c r="H865" s="216"/>
      <c r="I865" s="216"/>
      <c r="J865" s="216"/>
      <c r="K865" s="216"/>
      <c r="L865" s="216"/>
      <c r="M865" s="216"/>
      <c r="N865" s="216"/>
      <c r="O865" s="216"/>
      <c r="P865" s="216"/>
      <c r="Q865" s="216"/>
      <c r="R865" s="216"/>
      <c r="S865" s="216"/>
      <c r="T865" s="216"/>
      <c r="U865" s="216"/>
      <c r="V865" s="216"/>
      <c r="W865" s="216"/>
      <c r="X865" s="216"/>
      <c r="Y865" s="216"/>
      <c r="Z865" s="216"/>
      <c r="AA865" s="216"/>
      <c r="AB865" s="216"/>
      <c r="AC865" s="216"/>
      <c r="AD865" s="216"/>
      <c r="AE865" s="216"/>
      <c r="AF865" s="216"/>
      <c r="AG865" s="216"/>
      <c r="AH865" s="216"/>
      <c r="AI865" s="216"/>
      <c r="AJ865" s="216"/>
      <c r="AK865" s="216"/>
      <c r="AL865" s="216"/>
    </row>
    <row r="866" spans="1:38" ht="16" x14ac:dyDescent="0.2">
      <c r="A866" s="216"/>
      <c r="B866" s="216"/>
      <c r="C866" s="216"/>
      <c r="D866" s="216"/>
      <c r="E866" s="216"/>
      <c r="F866" s="216"/>
      <c r="G866" s="216"/>
      <c r="H866" s="216"/>
      <c r="I866" s="216"/>
      <c r="J866" s="216"/>
      <c r="K866" s="216"/>
      <c r="L866" s="216"/>
      <c r="M866" s="216"/>
      <c r="N866" s="216"/>
      <c r="O866" s="216"/>
      <c r="P866" s="216"/>
      <c r="Q866" s="216"/>
      <c r="R866" s="216"/>
      <c r="S866" s="216"/>
      <c r="T866" s="216"/>
      <c r="U866" s="216"/>
      <c r="V866" s="216"/>
      <c r="W866" s="216"/>
      <c r="X866" s="216"/>
      <c r="Y866" s="216"/>
      <c r="Z866" s="216"/>
      <c r="AA866" s="216"/>
      <c r="AB866" s="216"/>
      <c r="AC866" s="216"/>
      <c r="AD866" s="216"/>
      <c r="AE866" s="216"/>
      <c r="AF866" s="216"/>
      <c r="AG866" s="216"/>
      <c r="AH866" s="216"/>
      <c r="AI866" s="216"/>
      <c r="AJ866" s="216"/>
      <c r="AK866" s="216"/>
      <c r="AL866" s="216"/>
    </row>
    <row r="867" spans="1:38" ht="16" x14ac:dyDescent="0.2">
      <c r="A867" s="216"/>
      <c r="B867" s="216"/>
      <c r="C867" s="216"/>
      <c r="D867" s="216"/>
      <c r="E867" s="216"/>
      <c r="F867" s="216"/>
      <c r="G867" s="216"/>
      <c r="H867" s="216"/>
      <c r="I867" s="216"/>
      <c r="J867" s="216"/>
      <c r="K867" s="216"/>
      <c r="L867" s="216"/>
      <c r="M867" s="216"/>
      <c r="N867" s="216"/>
      <c r="O867" s="216"/>
      <c r="P867" s="216"/>
      <c r="Q867" s="216"/>
      <c r="R867" s="216"/>
      <c r="S867" s="216"/>
      <c r="T867" s="216"/>
      <c r="U867" s="216"/>
      <c r="V867" s="216"/>
      <c r="W867" s="216"/>
      <c r="X867" s="216"/>
      <c r="Y867" s="216"/>
      <c r="Z867" s="216"/>
      <c r="AA867" s="216"/>
      <c r="AB867" s="216"/>
      <c r="AC867" s="216"/>
      <c r="AD867" s="216"/>
      <c r="AE867" s="216"/>
      <c r="AF867" s="216"/>
      <c r="AG867" s="216"/>
      <c r="AH867" s="216"/>
      <c r="AI867" s="216"/>
      <c r="AJ867" s="216"/>
      <c r="AK867" s="216"/>
      <c r="AL867" s="216"/>
    </row>
    <row r="868" spans="1:38" ht="16" x14ac:dyDescent="0.2">
      <c r="A868" s="216"/>
      <c r="B868" s="216"/>
      <c r="C868" s="216"/>
      <c r="D868" s="216"/>
      <c r="E868" s="216"/>
      <c r="F868" s="216"/>
      <c r="G868" s="216"/>
      <c r="H868" s="216"/>
      <c r="I868" s="216"/>
      <c r="J868" s="216"/>
      <c r="K868" s="216"/>
      <c r="L868" s="216"/>
      <c r="M868" s="216"/>
      <c r="N868" s="216"/>
      <c r="O868" s="216"/>
      <c r="P868" s="216"/>
      <c r="Q868" s="216"/>
      <c r="R868" s="216"/>
      <c r="S868" s="216"/>
      <c r="T868" s="216"/>
      <c r="U868" s="216"/>
      <c r="V868" s="216"/>
      <c r="W868" s="216"/>
      <c r="X868" s="216"/>
      <c r="Y868" s="216"/>
      <c r="Z868" s="216"/>
      <c r="AA868" s="216"/>
      <c r="AB868" s="216"/>
      <c r="AC868" s="216"/>
      <c r="AD868" s="216"/>
      <c r="AE868" s="216"/>
      <c r="AF868" s="216"/>
      <c r="AG868" s="216"/>
      <c r="AH868" s="216"/>
      <c r="AI868" s="216"/>
      <c r="AJ868" s="216"/>
      <c r="AK868" s="216"/>
      <c r="AL868" s="216"/>
    </row>
    <row r="869" spans="1:38" ht="16" x14ac:dyDescent="0.2">
      <c r="A869" s="216"/>
      <c r="B869" s="216"/>
      <c r="C869" s="216"/>
      <c r="D869" s="216"/>
      <c r="E869" s="216"/>
      <c r="F869" s="216"/>
      <c r="G869" s="216"/>
      <c r="H869" s="216"/>
      <c r="I869" s="216"/>
      <c r="J869" s="216"/>
      <c r="K869" s="216"/>
      <c r="L869" s="216"/>
      <c r="M869" s="216"/>
      <c r="N869" s="216"/>
      <c r="O869" s="216"/>
      <c r="P869" s="216"/>
      <c r="Q869" s="216"/>
      <c r="R869" s="216"/>
      <c r="S869" s="216"/>
      <c r="T869" s="216"/>
      <c r="U869" s="216"/>
      <c r="V869" s="216"/>
      <c r="W869" s="216"/>
      <c r="X869" s="216"/>
      <c r="Y869" s="216"/>
      <c r="Z869" s="216"/>
      <c r="AA869" s="216"/>
      <c r="AB869" s="216"/>
      <c r="AC869" s="216"/>
      <c r="AD869" s="216"/>
      <c r="AE869" s="216"/>
      <c r="AF869" s="216"/>
      <c r="AG869" s="216"/>
      <c r="AH869" s="216"/>
      <c r="AI869" s="216"/>
      <c r="AJ869" s="216"/>
      <c r="AK869" s="216"/>
      <c r="AL869" s="216"/>
    </row>
    <row r="870" spans="1:38" ht="16" x14ac:dyDescent="0.2">
      <c r="A870" s="216"/>
      <c r="B870" s="216"/>
      <c r="C870" s="216"/>
      <c r="D870" s="216"/>
      <c r="E870" s="216"/>
      <c r="F870" s="216"/>
      <c r="G870" s="216"/>
      <c r="H870" s="216"/>
      <c r="I870" s="216"/>
      <c r="J870" s="216"/>
      <c r="K870" s="216"/>
      <c r="L870" s="216"/>
      <c r="M870" s="216"/>
      <c r="N870" s="216"/>
      <c r="O870" s="216"/>
      <c r="P870" s="216"/>
      <c r="Q870" s="216"/>
      <c r="R870" s="216"/>
      <c r="S870" s="216"/>
      <c r="T870" s="216"/>
      <c r="U870" s="216"/>
      <c r="V870" s="216"/>
      <c r="W870" s="216"/>
      <c r="X870" s="216"/>
      <c r="Y870" s="216"/>
      <c r="Z870" s="216"/>
      <c r="AA870" s="216"/>
      <c r="AB870" s="216"/>
      <c r="AC870" s="216"/>
      <c r="AD870" s="216"/>
      <c r="AE870" s="216"/>
      <c r="AF870" s="216"/>
      <c r="AG870" s="216"/>
      <c r="AH870" s="216"/>
      <c r="AI870" s="216"/>
      <c r="AJ870" s="216"/>
      <c r="AK870" s="216"/>
      <c r="AL870" s="216"/>
    </row>
    <row r="871" spans="1:38" ht="16" x14ac:dyDescent="0.2">
      <c r="A871" s="216"/>
      <c r="B871" s="216"/>
      <c r="C871" s="216"/>
      <c r="D871" s="216"/>
      <c r="E871" s="216"/>
      <c r="F871" s="216"/>
      <c r="G871" s="216"/>
      <c r="H871" s="216"/>
      <c r="I871" s="216"/>
      <c r="J871" s="216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  <c r="U871" s="216"/>
      <c r="V871" s="216"/>
      <c r="W871" s="216"/>
      <c r="X871" s="216"/>
      <c r="Y871" s="216"/>
      <c r="Z871" s="216"/>
      <c r="AA871" s="216"/>
      <c r="AB871" s="216"/>
      <c r="AC871" s="216"/>
      <c r="AD871" s="216"/>
      <c r="AE871" s="216"/>
      <c r="AF871" s="216"/>
      <c r="AG871" s="216"/>
      <c r="AH871" s="216"/>
      <c r="AI871" s="216"/>
      <c r="AJ871" s="216"/>
      <c r="AK871" s="216"/>
      <c r="AL871" s="216"/>
    </row>
    <row r="872" spans="1:38" ht="16" x14ac:dyDescent="0.2">
      <c r="A872" s="216"/>
      <c r="B872" s="216"/>
      <c r="C872" s="216"/>
      <c r="D872" s="216"/>
      <c r="E872" s="216"/>
      <c r="F872" s="216"/>
      <c r="G872" s="216"/>
      <c r="H872" s="216"/>
      <c r="I872" s="216"/>
      <c r="J872" s="216"/>
      <c r="K872" s="216"/>
      <c r="L872" s="216"/>
      <c r="M872" s="216"/>
      <c r="N872" s="216"/>
      <c r="O872" s="216"/>
      <c r="P872" s="216"/>
      <c r="Q872" s="216"/>
      <c r="R872" s="216"/>
      <c r="S872" s="216"/>
      <c r="T872" s="216"/>
      <c r="U872" s="216"/>
      <c r="V872" s="216"/>
      <c r="W872" s="216"/>
      <c r="X872" s="216"/>
      <c r="Y872" s="216"/>
      <c r="Z872" s="216"/>
      <c r="AA872" s="216"/>
      <c r="AB872" s="216"/>
      <c r="AC872" s="216"/>
      <c r="AD872" s="216"/>
      <c r="AE872" s="216"/>
      <c r="AF872" s="216"/>
      <c r="AG872" s="216"/>
      <c r="AH872" s="216"/>
      <c r="AI872" s="216"/>
      <c r="AJ872" s="216"/>
      <c r="AK872" s="216"/>
      <c r="AL872" s="216"/>
    </row>
    <row r="873" spans="1:38" ht="16" x14ac:dyDescent="0.2">
      <c r="A873" s="216"/>
      <c r="B873" s="216"/>
      <c r="C873" s="216"/>
      <c r="D873" s="216"/>
      <c r="E873" s="216"/>
      <c r="F873" s="216"/>
      <c r="G873" s="216"/>
      <c r="H873" s="216"/>
      <c r="I873" s="216"/>
      <c r="J873" s="216"/>
      <c r="K873" s="216"/>
      <c r="L873" s="216"/>
      <c r="M873" s="216"/>
      <c r="N873" s="216"/>
      <c r="O873" s="216"/>
      <c r="P873" s="216"/>
      <c r="Q873" s="216"/>
      <c r="R873" s="216"/>
      <c r="S873" s="216"/>
      <c r="T873" s="216"/>
      <c r="U873" s="216"/>
      <c r="V873" s="216"/>
      <c r="W873" s="216"/>
      <c r="X873" s="216"/>
      <c r="Y873" s="216"/>
      <c r="Z873" s="216"/>
      <c r="AA873" s="216"/>
      <c r="AB873" s="216"/>
      <c r="AC873" s="216"/>
      <c r="AD873" s="216"/>
      <c r="AE873" s="216"/>
      <c r="AF873" s="216"/>
      <c r="AG873" s="216"/>
      <c r="AH873" s="216"/>
      <c r="AI873" s="216"/>
      <c r="AJ873" s="216"/>
      <c r="AK873" s="216"/>
      <c r="AL873" s="216"/>
    </row>
    <row r="874" spans="1:38" ht="16" x14ac:dyDescent="0.2">
      <c r="A874" s="216"/>
      <c r="B874" s="216"/>
      <c r="C874" s="216"/>
      <c r="D874" s="216"/>
      <c r="E874" s="216"/>
      <c r="F874" s="216"/>
      <c r="G874" s="216"/>
      <c r="H874" s="216"/>
      <c r="I874" s="216"/>
      <c r="J874" s="216"/>
      <c r="K874" s="216"/>
      <c r="L874" s="216"/>
      <c r="M874" s="216"/>
      <c r="N874" s="216"/>
      <c r="O874" s="216"/>
      <c r="P874" s="216"/>
      <c r="Q874" s="216"/>
      <c r="R874" s="216"/>
      <c r="S874" s="216"/>
      <c r="T874" s="216"/>
      <c r="U874" s="216"/>
      <c r="V874" s="216"/>
      <c r="W874" s="216"/>
      <c r="X874" s="216"/>
      <c r="Y874" s="216"/>
      <c r="Z874" s="216"/>
      <c r="AA874" s="216"/>
      <c r="AB874" s="216"/>
      <c r="AC874" s="216"/>
      <c r="AD874" s="216"/>
      <c r="AE874" s="216"/>
      <c r="AF874" s="216"/>
      <c r="AG874" s="216"/>
      <c r="AH874" s="216"/>
      <c r="AI874" s="216"/>
      <c r="AJ874" s="216"/>
      <c r="AK874" s="216"/>
      <c r="AL874" s="216"/>
    </row>
    <row r="875" spans="1:38" ht="16" x14ac:dyDescent="0.2">
      <c r="A875" s="216"/>
      <c r="B875" s="216"/>
      <c r="C875" s="216"/>
      <c r="D875" s="216"/>
      <c r="E875" s="216"/>
      <c r="F875" s="216"/>
      <c r="G875" s="216"/>
      <c r="H875" s="216"/>
      <c r="I875" s="216"/>
      <c r="J875" s="216"/>
      <c r="K875" s="216"/>
      <c r="L875" s="216"/>
      <c r="M875" s="216"/>
      <c r="N875" s="216"/>
      <c r="O875" s="216"/>
      <c r="P875" s="216"/>
      <c r="Q875" s="216"/>
      <c r="R875" s="216"/>
      <c r="S875" s="216"/>
      <c r="T875" s="216"/>
      <c r="U875" s="216"/>
      <c r="V875" s="216"/>
      <c r="W875" s="216"/>
      <c r="X875" s="216"/>
      <c r="Y875" s="216"/>
      <c r="Z875" s="216"/>
      <c r="AA875" s="216"/>
      <c r="AB875" s="216"/>
      <c r="AC875" s="216"/>
      <c r="AD875" s="216"/>
      <c r="AE875" s="216"/>
      <c r="AF875" s="216"/>
      <c r="AG875" s="216"/>
      <c r="AH875" s="216"/>
      <c r="AI875" s="216"/>
      <c r="AJ875" s="216"/>
      <c r="AK875" s="216"/>
      <c r="AL875" s="216"/>
    </row>
    <row r="876" spans="1:38" ht="16" x14ac:dyDescent="0.2">
      <c r="A876" s="216"/>
      <c r="B876" s="216"/>
      <c r="C876" s="216"/>
      <c r="D876" s="216"/>
      <c r="E876" s="216"/>
      <c r="F876" s="216"/>
      <c r="G876" s="216"/>
      <c r="H876" s="216"/>
      <c r="I876" s="216"/>
      <c r="J876" s="216"/>
      <c r="K876" s="216"/>
      <c r="L876" s="216"/>
      <c r="M876" s="216"/>
      <c r="N876" s="216"/>
      <c r="O876" s="216"/>
      <c r="P876" s="216"/>
      <c r="Q876" s="216"/>
      <c r="R876" s="216"/>
      <c r="S876" s="216"/>
      <c r="T876" s="216"/>
      <c r="U876" s="216"/>
      <c r="V876" s="216"/>
      <c r="W876" s="216"/>
      <c r="X876" s="216"/>
      <c r="Y876" s="216"/>
      <c r="Z876" s="216"/>
      <c r="AA876" s="216"/>
      <c r="AB876" s="216"/>
      <c r="AC876" s="216"/>
      <c r="AD876" s="216"/>
      <c r="AE876" s="216"/>
      <c r="AF876" s="216"/>
      <c r="AG876" s="216"/>
      <c r="AH876" s="216"/>
      <c r="AI876" s="216"/>
      <c r="AJ876" s="216"/>
      <c r="AK876" s="216"/>
      <c r="AL876" s="216"/>
    </row>
    <row r="877" spans="1:38" ht="16" x14ac:dyDescent="0.2">
      <c r="A877" s="216"/>
      <c r="B877" s="216"/>
      <c r="C877" s="216"/>
      <c r="D877" s="216"/>
      <c r="E877" s="216"/>
      <c r="F877" s="216"/>
      <c r="G877" s="216"/>
      <c r="H877" s="216"/>
      <c r="I877" s="216"/>
      <c r="J877" s="216"/>
      <c r="K877" s="216"/>
      <c r="L877" s="216"/>
      <c r="M877" s="216"/>
      <c r="N877" s="216"/>
      <c r="O877" s="216"/>
      <c r="P877" s="216"/>
      <c r="Q877" s="216"/>
      <c r="R877" s="216"/>
      <c r="S877" s="216"/>
      <c r="T877" s="216"/>
      <c r="U877" s="216"/>
      <c r="V877" s="216"/>
      <c r="W877" s="216"/>
      <c r="X877" s="216"/>
      <c r="Y877" s="216"/>
      <c r="Z877" s="216"/>
      <c r="AA877" s="216"/>
      <c r="AB877" s="216"/>
      <c r="AC877" s="216"/>
      <c r="AD877" s="216"/>
      <c r="AE877" s="216"/>
      <c r="AF877" s="216"/>
      <c r="AG877" s="216"/>
      <c r="AH877" s="216"/>
      <c r="AI877" s="216"/>
      <c r="AJ877" s="216"/>
      <c r="AK877" s="216"/>
      <c r="AL877" s="216"/>
    </row>
    <row r="878" spans="1:38" ht="16" x14ac:dyDescent="0.2">
      <c r="A878" s="216"/>
      <c r="B878" s="216"/>
      <c r="C878" s="216"/>
      <c r="D878" s="216"/>
      <c r="E878" s="216"/>
      <c r="F878" s="216"/>
      <c r="G878" s="216"/>
      <c r="H878" s="216"/>
      <c r="I878" s="216"/>
      <c r="J878" s="216"/>
      <c r="K878" s="216"/>
      <c r="L878" s="216"/>
      <c r="M878" s="216"/>
      <c r="N878" s="216"/>
      <c r="O878" s="216"/>
      <c r="P878" s="216"/>
      <c r="Q878" s="216"/>
      <c r="R878" s="216"/>
      <c r="S878" s="216"/>
      <c r="T878" s="216"/>
      <c r="U878" s="216"/>
      <c r="V878" s="216"/>
      <c r="W878" s="216"/>
      <c r="X878" s="216"/>
      <c r="Y878" s="216"/>
      <c r="Z878" s="216"/>
      <c r="AA878" s="216"/>
      <c r="AB878" s="216"/>
      <c r="AC878" s="216"/>
      <c r="AD878" s="216"/>
      <c r="AE878" s="216"/>
      <c r="AF878" s="216"/>
      <c r="AG878" s="216"/>
      <c r="AH878" s="216"/>
      <c r="AI878" s="216"/>
      <c r="AJ878" s="216"/>
      <c r="AK878" s="216"/>
      <c r="AL878" s="216"/>
    </row>
    <row r="879" spans="1:38" ht="16" x14ac:dyDescent="0.2">
      <c r="A879" s="216"/>
      <c r="B879" s="216"/>
      <c r="C879" s="216"/>
      <c r="D879" s="216"/>
      <c r="E879" s="216"/>
      <c r="F879" s="216"/>
      <c r="G879" s="216"/>
      <c r="H879" s="216"/>
      <c r="I879" s="216"/>
      <c r="J879" s="216"/>
      <c r="K879" s="216"/>
      <c r="L879" s="216"/>
      <c r="M879" s="216"/>
      <c r="N879" s="216"/>
      <c r="O879" s="216"/>
      <c r="P879" s="216"/>
      <c r="Q879" s="216"/>
      <c r="R879" s="216"/>
      <c r="S879" s="216"/>
      <c r="T879" s="216"/>
      <c r="U879" s="216"/>
      <c r="V879" s="216"/>
      <c r="W879" s="216"/>
      <c r="X879" s="216"/>
      <c r="Y879" s="216"/>
      <c r="Z879" s="216"/>
      <c r="AA879" s="216"/>
      <c r="AB879" s="216"/>
      <c r="AC879" s="216"/>
      <c r="AD879" s="216"/>
      <c r="AE879" s="216"/>
      <c r="AF879" s="216"/>
      <c r="AG879" s="216"/>
      <c r="AH879" s="216"/>
      <c r="AI879" s="216"/>
      <c r="AJ879" s="216"/>
      <c r="AK879" s="216"/>
      <c r="AL879" s="216"/>
    </row>
    <row r="880" spans="1:38" ht="16" x14ac:dyDescent="0.2">
      <c r="A880" s="216"/>
      <c r="B880" s="216"/>
      <c r="C880" s="216"/>
      <c r="D880" s="216"/>
      <c r="E880" s="216"/>
      <c r="F880" s="216"/>
      <c r="G880" s="216"/>
      <c r="H880" s="216"/>
      <c r="I880" s="216"/>
      <c r="J880" s="216"/>
      <c r="K880" s="216"/>
      <c r="L880" s="216"/>
      <c r="M880" s="216"/>
      <c r="N880" s="216"/>
      <c r="O880" s="216"/>
      <c r="P880" s="216"/>
      <c r="Q880" s="216"/>
      <c r="R880" s="216"/>
      <c r="S880" s="216"/>
      <c r="T880" s="216"/>
      <c r="U880" s="216"/>
      <c r="V880" s="216"/>
      <c r="W880" s="216"/>
      <c r="X880" s="216"/>
      <c r="Y880" s="216"/>
      <c r="Z880" s="216"/>
      <c r="AA880" s="216"/>
      <c r="AB880" s="216"/>
      <c r="AC880" s="216"/>
      <c r="AD880" s="216"/>
      <c r="AE880" s="216"/>
      <c r="AF880" s="216"/>
      <c r="AG880" s="216"/>
      <c r="AH880" s="216"/>
      <c r="AI880" s="216"/>
      <c r="AJ880" s="216"/>
      <c r="AK880" s="216"/>
      <c r="AL880" s="216"/>
    </row>
    <row r="881" spans="1:38" ht="16" x14ac:dyDescent="0.2">
      <c r="A881" s="216"/>
      <c r="B881" s="216"/>
      <c r="C881" s="216"/>
      <c r="D881" s="216"/>
      <c r="E881" s="216"/>
      <c r="F881" s="216"/>
      <c r="G881" s="216"/>
      <c r="H881" s="216"/>
      <c r="I881" s="216"/>
      <c r="J881" s="216"/>
      <c r="K881" s="216"/>
      <c r="L881" s="216"/>
      <c r="M881" s="216"/>
      <c r="N881" s="216"/>
      <c r="O881" s="216"/>
      <c r="P881" s="216"/>
      <c r="Q881" s="216"/>
      <c r="R881" s="216"/>
      <c r="S881" s="216"/>
      <c r="T881" s="216"/>
      <c r="U881" s="216"/>
      <c r="V881" s="216"/>
      <c r="W881" s="216"/>
      <c r="X881" s="216"/>
      <c r="Y881" s="216"/>
      <c r="Z881" s="216"/>
      <c r="AA881" s="216"/>
      <c r="AB881" s="216"/>
      <c r="AC881" s="216"/>
      <c r="AD881" s="216"/>
      <c r="AE881" s="216"/>
      <c r="AF881" s="216"/>
      <c r="AG881" s="216"/>
      <c r="AH881" s="216"/>
      <c r="AI881" s="216"/>
      <c r="AJ881" s="216"/>
      <c r="AK881" s="216"/>
      <c r="AL881" s="216"/>
    </row>
    <row r="882" spans="1:38" ht="16" x14ac:dyDescent="0.2">
      <c r="A882" s="216"/>
      <c r="B882" s="216"/>
      <c r="C882" s="216"/>
      <c r="D882" s="216"/>
      <c r="E882" s="216"/>
      <c r="F882" s="216"/>
      <c r="G882" s="216"/>
      <c r="H882" s="216"/>
      <c r="I882" s="216"/>
      <c r="J882" s="216"/>
      <c r="K882" s="216"/>
      <c r="L882" s="216"/>
      <c r="M882" s="216"/>
      <c r="N882" s="216"/>
      <c r="O882" s="216"/>
      <c r="P882" s="216"/>
      <c r="Q882" s="216"/>
      <c r="R882" s="216"/>
      <c r="S882" s="216"/>
      <c r="T882" s="216"/>
      <c r="U882" s="216"/>
      <c r="V882" s="216"/>
      <c r="W882" s="216"/>
      <c r="X882" s="216"/>
      <c r="Y882" s="216"/>
      <c r="Z882" s="216"/>
      <c r="AA882" s="216"/>
      <c r="AB882" s="216"/>
      <c r="AC882" s="216"/>
      <c r="AD882" s="216"/>
      <c r="AE882" s="216"/>
      <c r="AF882" s="216"/>
      <c r="AG882" s="216"/>
      <c r="AH882" s="216"/>
      <c r="AI882" s="216"/>
      <c r="AJ882" s="216"/>
      <c r="AK882" s="216"/>
      <c r="AL882" s="216"/>
    </row>
    <row r="883" spans="1:38" ht="16" x14ac:dyDescent="0.2">
      <c r="A883" s="216"/>
      <c r="B883" s="216"/>
      <c r="C883" s="216"/>
      <c r="D883" s="216"/>
      <c r="E883" s="216"/>
      <c r="F883" s="216"/>
      <c r="G883" s="216"/>
      <c r="H883" s="216"/>
      <c r="I883" s="216"/>
      <c r="J883" s="216"/>
      <c r="K883" s="216"/>
      <c r="L883" s="216"/>
      <c r="M883" s="216"/>
      <c r="N883" s="216"/>
      <c r="O883" s="216"/>
      <c r="P883" s="216"/>
      <c r="Q883" s="216"/>
      <c r="R883" s="216"/>
      <c r="S883" s="216"/>
      <c r="T883" s="216"/>
      <c r="U883" s="216"/>
      <c r="V883" s="216"/>
      <c r="W883" s="216"/>
      <c r="X883" s="216"/>
      <c r="Y883" s="216"/>
      <c r="Z883" s="216"/>
      <c r="AA883" s="216"/>
      <c r="AB883" s="216"/>
      <c r="AC883" s="216"/>
      <c r="AD883" s="216"/>
      <c r="AE883" s="216"/>
      <c r="AF883" s="216"/>
      <c r="AG883" s="216"/>
      <c r="AH883" s="216"/>
      <c r="AI883" s="216"/>
      <c r="AJ883" s="216"/>
      <c r="AK883" s="216"/>
      <c r="AL883" s="216"/>
    </row>
    <row r="884" spans="1:38" ht="16" x14ac:dyDescent="0.2">
      <c r="A884" s="216"/>
      <c r="B884" s="216"/>
      <c r="C884" s="216"/>
      <c r="D884" s="216"/>
      <c r="E884" s="216"/>
      <c r="F884" s="216"/>
      <c r="G884" s="216"/>
      <c r="H884" s="216"/>
      <c r="I884" s="216"/>
      <c r="J884" s="216"/>
      <c r="K884" s="216"/>
      <c r="L884" s="216"/>
      <c r="M884" s="216"/>
      <c r="N884" s="216"/>
      <c r="O884" s="216"/>
      <c r="P884" s="216"/>
      <c r="Q884" s="216"/>
      <c r="R884" s="216"/>
      <c r="S884" s="216"/>
      <c r="T884" s="216"/>
      <c r="U884" s="216"/>
      <c r="V884" s="216"/>
      <c r="W884" s="216"/>
      <c r="X884" s="216"/>
      <c r="Y884" s="216"/>
      <c r="Z884" s="216"/>
      <c r="AA884" s="216"/>
      <c r="AB884" s="216"/>
      <c r="AC884" s="216"/>
      <c r="AD884" s="216"/>
      <c r="AE884" s="216"/>
      <c r="AF884" s="216"/>
      <c r="AG884" s="216"/>
      <c r="AH884" s="216"/>
      <c r="AI884" s="216"/>
      <c r="AJ884" s="216"/>
      <c r="AK884" s="216"/>
      <c r="AL884" s="216"/>
    </row>
    <row r="885" spans="1:38" ht="16" x14ac:dyDescent="0.2">
      <c r="A885" s="216"/>
      <c r="B885" s="216"/>
      <c r="C885" s="216"/>
      <c r="D885" s="216"/>
      <c r="E885" s="216"/>
      <c r="F885" s="216"/>
      <c r="G885" s="216"/>
      <c r="H885" s="216"/>
      <c r="I885" s="216"/>
      <c r="J885" s="216"/>
      <c r="K885" s="216"/>
      <c r="L885" s="216"/>
      <c r="M885" s="216"/>
      <c r="N885" s="216"/>
      <c r="O885" s="216"/>
      <c r="P885" s="216"/>
      <c r="Q885" s="216"/>
      <c r="R885" s="216"/>
      <c r="S885" s="216"/>
      <c r="T885" s="216"/>
      <c r="U885" s="216"/>
      <c r="V885" s="216"/>
      <c r="W885" s="216"/>
      <c r="X885" s="216"/>
      <c r="Y885" s="216"/>
      <c r="Z885" s="216"/>
      <c r="AA885" s="216"/>
      <c r="AB885" s="216"/>
      <c r="AC885" s="216"/>
      <c r="AD885" s="216"/>
      <c r="AE885" s="216"/>
      <c r="AF885" s="216"/>
      <c r="AG885" s="216"/>
      <c r="AH885" s="216"/>
      <c r="AI885" s="216"/>
      <c r="AJ885" s="216"/>
      <c r="AK885" s="216"/>
      <c r="AL885" s="216"/>
    </row>
    <row r="886" spans="1:38" ht="16" x14ac:dyDescent="0.2">
      <c r="A886" s="216"/>
      <c r="B886" s="216"/>
      <c r="C886" s="216"/>
      <c r="D886" s="216"/>
      <c r="E886" s="216"/>
      <c r="F886" s="216"/>
      <c r="G886" s="216"/>
      <c r="H886" s="216"/>
      <c r="I886" s="216"/>
      <c r="J886" s="216"/>
      <c r="K886" s="216"/>
      <c r="L886" s="216"/>
      <c r="M886" s="216"/>
      <c r="N886" s="216"/>
      <c r="O886" s="216"/>
      <c r="P886" s="216"/>
      <c r="Q886" s="216"/>
      <c r="R886" s="216"/>
      <c r="S886" s="216"/>
      <c r="T886" s="216"/>
      <c r="U886" s="216"/>
      <c r="V886" s="216"/>
      <c r="W886" s="216"/>
      <c r="X886" s="216"/>
      <c r="Y886" s="216"/>
      <c r="Z886" s="216"/>
      <c r="AA886" s="216"/>
      <c r="AB886" s="216"/>
      <c r="AC886" s="216"/>
      <c r="AD886" s="216"/>
      <c r="AE886" s="216"/>
      <c r="AF886" s="216"/>
      <c r="AG886" s="216"/>
      <c r="AH886" s="216"/>
      <c r="AI886" s="216"/>
      <c r="AJ886" s="216"/>
      <c r="AK886" s="216"/>
      <c r="AL886" s="216"/>
    </row>
    <row r="887" spans="1:38" ht="16" x14ac:dyDescent="0.2">
      <c r="A887" s="216"/>
      <c r="B887" s="216"/>
      <c r="C887" s="216"/>
      <c r="D887" s="216"/>
      <c r="E887" s="216"/>
      <c r="F887" s="216"/>
      <c r="G887" s="216"/>
      <c r="H887" s="216"/>
      <c r="I887" s="216"/>
      <c r="J887" s="216"/>
      <c r="K887" s="216"/>
      <c r="L887" s="216"/>
      <c r="M887" s="216"/>
      <c r="N887" s="216"/>
      <c r="O887" s="216"/>
      <c r="P887" s="216"/>
      <c r="Q887" s="216"/>
      <c r="R887" s="216"/>
      <c r="S887" s="216"/>
      <c r="T887" s="216"/>
      <c r="U887" s="216"/>
      <c r="V887" s="216"/>
      <c r="W887" s="216"/>
      <c r="X887" s="216"/>
      <c r="Y887" s="216"/>
      <c r="Z887" s="216"/>
      <c r="AA887" s="216"/>
      <c r="AB887" s="216"/>
      <c r="AC887" s="216"/>
      <c r="AD887" s="216"/>
      <c r="AE887" s="216"/>
      <c r="AF887" s="216"/>
      <c r="AG887" s="216"/>
      <c r="AH887" s="216"/>
      <c r="AI887" s="216"/>
      <c r="AJ887" s="216"/>
      <c r="AK887" s="216"/>
      <c r="AL887" s="216"/>
    </row>
    <row r="888" spans="1:38" ht="16" x14ac:dyDescent="0.2">
      <c r="A888" s="216"/>
      <c r="B888" s="216"/>
      <c r="C888" s="216"/>
      <c r="D888" s="216"/>
      <c r="E888" s="216"/>
      <c r="F888" s="216"/>
      <c r="G888" s="216"/>
      <c r="H888" s="216"/>
      <c r="I888" s="216"/>
      <c r="J888" s="216"/>
      <c r="K888" s="216"/>
      <c r="L888" s="216"/>
      <c r="M888" s="216"/>
      <c r="N888" s="216"/>
      <c r="O888" s="216"/>
      <c r="P888" s="216"/>
      <c r="Q888" s="216"/>
      <c r="R888" s="216"/>
      <c r="S888" s="216"/>
      <c r="T888" s="216"/>
      <c r="U888" s="216"/>
      <c r="V888" s="216"/>
      <c r="W888" s="216"/>
      <c r="X888" s="216"/>
      <c r="Y888" s="216"/>
      <c r="Z888" s="216"/>
      <c r="AA888" s="216"/>
      <c r="AB888" s="216"/>
      <c r="AC888" s="216"/>
      <c r="AD888" s="216"/>
      <c r="AE888" s="216"/>
      <c r="AF888" s="216"/>
      <c r="AG888" s="216"/>
      <c r="AH888" s="216"/>
      <c r="AI888" s="216"/>
      <c r="AJ888" s="216"/>
      <c r="AK888" s="216"/>
      <c r="AL888" s="216"/>
    </row>
    <row r="889" spans="1:38" ht="16" x14ac:dyDescent="0.2">
      <c r="A889" s="216"/>
      <c r="B889" s="216"/>
      <c r="C889" s="216"/>
      <c r="D889" s="216"/>
      <c r="E889" s="216"/>
      <c r="F889" s="216"/>
      <c r="G889" s="216"/>
      <c r="H889" s="216"/>
      <c r="I889" s="216"/>
      <c r="J889" s="216"/>
      <c r="K889" s="216"/>
      <c r="L889" s="216"/>
      <c r="M889" s="216"/>
      <c r="N889" s="216"/>
      <c r="O889" s="216"/>
      <c r="P889" s="216"/>
      <c r="Q889" s="216"/>
      <c r="R889" s="216"/>
      <c r="S889" s="216"/>
      <c r="T889" s="216"/>
      <c r="U889" s="216"/>
      <c r="V889" s="216"/>
      <c r="W889" s="216"/>
      <c r="X889" s="216"/>
      <c r="Y889" s="216"/>
      <c r="Z889" s="216"/>
      <c r="AA889" s="216"/>
      <c r="AB889" s="216"/>
      <c r="AC889" s="216"/>
      <c r="AD889" s="216"/>
      <c r="AE889" s="216"/>
      <c r="AF889" s="216"/>
      <c r="AG889" s="216"/>
      <c r="AH889" s="216"/>
      <c r="AI889" s="216"/>
      <c r="AJ889" s="216"/>
      <c r="AK889" s="216"/>
      <c r="AL889" s="216"/>
    </row>
    <row r="890" spans="1:38" ht="16" x14ac:dyDescent="0.2">
      <c r="A890" s="216"/>
      <c r="B890" s="216"/>
      <c r="C890" s="216"/>
      <c r="D890" s="216"/>
      <c r="E890" s="216"/>
      <c r="F890" s="216"/>
      <c r="G890" s="216"/>
      <c r="H890" s="216"/>
      <c r="I890" s="216"/>
      <c r="J890" s="216"/>
      <c r="K890" s="216"/>
      <c r="L890" s="216"/>
      <c r="M890" s="216"/>
      <c r="N890" s="216"/>
      <c r="O890" s="216"/>
      <c r="P890" s="216"/>
      <c r="Q890" s="216"/>
      <c r="R890" s="216"/>
      <c r="S890" s="216"/>
      <c r="T890" s="216"/>
      <c r="U890" s="216"/>
      <c r="V890" s="216"/>
      <c r="W890" s="216"/>
      <c r="X890" s="216"/>
      <c r="Y890" s="216"/>
      <c r="Z890" s="216"/>
      <c r="AA890" s="216"/>
      <c r="AB890" s="216"/>
      <c r="AC890" s="216"/>
      <c r="AD890" s="216"/>
      <c r="AE890" s="216"/>
      <c r="AF890" s="216"/>
      <c r="AG890" s="216"/>
      <c r="AH890" s="216"/>
      <c r="AI890" s="216"/>
      <c r="AJ890" s="216"/>
      <c r="AK890" s="216"/>
      <c r="AL890" s="216"/>
    </row>
    <row r="891" spans="1:38" ht="16" x14ac:dyDescent="0.2">
      <c r="A891" s="216"/>
      <c r="B891" s="216"/>
      <c r="C891" s="216"/>
      <c r="D891" s="216"/>
      <c r="E891" s="216"/>
      <c r="F891" s="216"/>
      <c r="G891" s="216"/>
      <c r="H891" s="216"/>
      <c r="I891" s="216"/>
      <c r="J891" s="216"/>
      <c r="K891" s="216"/>
      <c r="L891" s="216"/>
      <c r="M891" s="216"/>
      <c r="N891" s="216"/>
      <c r="O891" s="216"/>
      <c r="P891" s="216"/>
      <c r="Q891" s="216"/>
      <c r="R891" s="216"/>
      <c r="S891" s="216"/>
      <c r="T891" s="216"/>
      <c r="U891" s="216"/>
      <c r="V891" s="216"/>
      <c r="W891" s="216"/>
      <c r="X891" s="216"/>
      <c r="Y891" s="216"/>
      <c r="Z891" s="216"/>
      <c r="AA891" s="216"/>
      <c r="AB891" s="216"/>
      <c r="AC891" s="216"/>
      <c r="AD891" s="216"/>
      <c r="AE891" s="216"/>
      <c r="AF891" s="216"/>
      <c r="AG891" s="216"/>
      <c r="AH891" s="216"/>
      <c r="AI891" s="216"/>
      <c r="AJ891" s="216"/>
      <c r="AK891" s="216"/>
      <c r="AL891" s="216"/>
    </row>
    <row r="892" spans="1:38" ht="16" x14ac:dyDescent="0.2">
      <c r="A892" s="216"/>
      <c r="B892" s="216"/>
      <c r="C892" s="216"/>
      <c r="D892" s="216"/>
      <c r="E892" s="216"/>
      <c r="F892" s="216"/>
      <c r="G892" s="216"/>
      <c r="H892" s="216"/>
      <c r="I892" s="216"/>
      <c r="J892" s="216"/>
      <c r="K892" s="216"/>
      <c r="L892" s="216"/>
      <c r="M892" s="216"/>
      <c r="N892" s="216"/>
      <c r="O892" s="216"/>
      <c r="P892" s="216"/>
      <c r="Q892" s="216"/>
      <c r="R892" s="216"/>
      <c r="S892" s="216"/>
      <c r="T892" s="216"/>
      <c r="U892" s="216"/>
      <c r="V892" s="216"/>
      <c r="W892" s="216"/>
      <c r="X892" s="216"/>
      <c r="Y892" s="216"/>
      <c r="Z892" s="216"/>
      <c r="AA892" s="216"/>
      <c r="AB892" s="216"/>
      <c r="AC892" s="216"/>
      <c r="AD892" s="216"/>
      <c r="AE892" s="216"/>
      <c r="AF892" s="216"/>
      <c r="AG892" s="216"/>
      <c r="AH892" s="216"/>
      <c r="AI892" s="216"/>
      <c r="AJ892" s="216"/>
      <c r="AK892" s="216"/>
      <c r="AL892" s="216"/>
    </row>
    <row r="893" spans="1:38" ht="16" x14ac:dyDescent="0.2">
      <c r="A893" s="216"/>
      <c r="B893" s="216"/>
      <c r="C893" s="216"/>
      <c r="D893" s="216"/>
      <c r="E893" s="216"/>
      <c r="F893" s="216"/>
      <c r="G893" s="216"/>
      <c r="H893" s="216"/>
      <c r="I893" s="216"/>
      <c r="J893" s="216"/>
      <c r="K893" s="216"/>
      <c r="L893" s="216"/>
      <c r="M893" s="216"/>
      <c r="N893" s="216"/>
      <c r="O893" s="216"/>
      <c r="P893" s="216"/>
      <c r="Q893" s="216"/>
      <c r="R893" s="216"/>
      <c r="S893" s="216"/>
      <c r="T893" s="216"/>
      <c r="U893" s="216"/>
      <c r="V893" s="216"/>
      <c r="W893" s="216"/>
      <c r="X893" s="216"/>
      <c r="Y893" s="216"/>
      <c r="Z893" s="216"/>
      <c r="AA893" s="216"/>
      <c r="AB893" s="216"/>
      <c r="AC893" s="216"/>
      <c r="AD893" s="216"/>
      <c r="AE893" s="216"/>
      <c r="AF893" s="216"/>
      <c r="AG893" s="216"/>
      <c r="AH893" s="216"/>
      <c r="AI893" s="216"/>
      <c r="AJ893" s="216"/>
      <c r="AK893" s="216"/>
      <c r="AL893" s="216"/>
    </row>
    <row r="894" spans="1:38" ht="16" x14ac:dyDescent="0.2">
      <c r="A894" s="216"/>
      <c r="B894" s="216"/>
      <c r="C894" s="216"/>
      <c r="D894" s="216"/>
      <c r="E894" s="216"/>
      <c r="F894" s="216"/>
      <c r="G894" s="216"/>
      <c r="H894" s="216"/>
      <c r="I894" s="216"/>
      <c r="J894" s="216"/>
      <c r="K894" s="216"/>
      <c r="L894" s="216"/>
      <c r="M894" s="216"/>
      <c r="N894" s="216"/>
      <c r="O894" s="216"/>
      <c r="P894" s="216"/>
      <c r="Q894" s="216"/>
      <c r="R894" s="216"/>
      <c r="S894" s="216"/>
      <c r="T894" s="216"/>
      <c r="U894" s="216"/>
      <c r="V894" s="216"/>
      <c r="W894" s="216"/>
      <c r="X894" s="216"/>
      <c r="Y894" s="216"/>
      <c r="Z894" s="216"/>
      <c r="AA894" s="216"/>
      <c r="AB894" s="216"/>
      <c r="AC894" s="216"/>
      <c r="AD894" s="216"/>
      <c r="AE894" s="216"/>
      <c r="AF894" s="216"/>
      <c r="AG894" s="216"/>
      <c r="AH894" s="216"/>
      <c r="AI894" s="216"/>
      <c r="AJ894" s="216"/>
      <c r="AK894" s="216"/>
      <c r="AL894" s="216"/>
    </row>
    <row r="895" spans="1:38" ht="16" x14ac:dyDescent="0.2">
      <c r="A895" s="216"/>
      <c r="B895" s="216"/>
      <c r="C895" s="216"/>
      <c r="D895" s="216"/>
      <c r="E895" s="216"/>
      <c r="F895" s="216"/>
      <c r="G895" s="216"/>
      <c r="H895" s="216"/>
      <c r="I895" s="216"/>
      <c r="J895" s="216"/>
      <c r="K895" s="216"/>
      <c r="L895" s="216"/>
      <c r="M895" s="216"/>
      <c r="N895" s="216"/>
      <c r="O895" s="216"/>
      <c r="P895" s="216"/>
      <c r="Q895" s="216"/>
      <c r="R895" s="216"/>
      <c r="S895" s="216"/>
      <c r="T895" s="216"/>
      <c r="U895" s="216"/>
      <c r="V895" s="216"/>
      <c r="W895" s="216"/>
      <c r="X895" s="216"/>
      <c r="Y895" s="216"/>
      <c r="Z895" s="216"/>
      <c r="AA895" s="216"/>
      <c r="AB895" s="216"/>
      <c r="AC895" s="216"/>
      <c r="AD895" s="216"/>
      <c r="AE895" s="216"/>
      <c r="AF895" s="216"/>
      <c r="AG895" s="216"/>
      <c r="AH895" s="216"/>
      <c r="AI895" s="216"/>
      <c r="AJ895" s="216"/>
      <c r="AK895" s="216"/>
      <c r="AL895" s="216"/>
    </row>
    <row r="896" spans="1:38" ht="16" x14ac:dyDescent="0.2">
      <c r="A896" s="216"/>
      <c r="B896" s="216"/>
      <c r="C896" s="216"/>
      <c r="D896" s="216"/>
      <c r="E896" s="216"/>
      <c r="F896" s="216"/>
      <c r="G896" s="216"/>
      <c r="H896" s="216"/>
      <c r="I896" s="216"/>
      <c r="J896" s="216"/>
      <c r="K896" s="216"/>
      <c r="L896" s="216"/>
      <c r="M896" s="216"/>
      <c r="N896" s="216"/>
      <c r="O896" s="216"/>
      <c r="P896" s="216"/>
      <c r="Q896" s="216"/>
      <c r="R896" s="216"/>
      <c r="S896" s="216"/>
      <c r="T896" s="216"/>
      <c r="U896" s="216"/>
      <c r="V896" s="216"/>
      <c r="W896" s="216"/>
      <c r="X896" s="216"/>
      <c r="Y896" s="216"/>
      <c r="Z896" s="216"/>
      <c r="AA896" s="216"/>
      <c r="AB896" s="216"/>
      <c r="AC896" s="216"/>
      <c r="AD896" s="216"/>
      <c r="AE896" s="216"/>
      <c r="AF896" s="216"/>
      <c r="AG896" s="216"/>
      <c r="AH896" s="216"/>
      <c r="AI896" s="216"/>
      <c r="AJ896" s="216"/>
      <c r="AK896" s="216"/>
      <c r="AL896" s="216"/>
    </row>
    <row r="897" spans="1:38" ht="16" x14ac:dyDescent="0.2">
      <c r="A897" s="216"/>
      <c r="B897" s="216"/>
      <c r="C897" s="216"/>
      <c r="D897" s="216"/>
      <c r="E897" s="216"/>
      <c r="F897" s="216"/>
      <c r="G897" s="216"/>
      <c r="H897" s="216"/>
      <c r="I897" s="216"/>
      <c r="J897" s="216"/>
      <c r="K897" s="216"/>
      <c r="L897" s="216"/>
      <c r="M897" s="216"/>
      <c r="N897" s="216"/>
      <c r="O897" s="216"/>
      <c r="P897" s="216"/>
      <c r="Q897" s="216"/>
      <c r="R897" s="216"/>
      <c r="S897" s="216"/>
      <c r="T897" s="216"/>
      <c r="U897" s="216"/>
      <c r="V897" s="216"/>
      <c r="W897" s="216"/>
      <c r="X897" s="216"/>
      <c r="Y897" s="216"/>
      <c r="Z897" s="216"/>
      <c r="AA897" s="216"/>
      <c r="AB897" s="216"/>
      <c r="AC897" s="216"/>
      <c r="AD897" s="216"/>
      <c r="AE897" s="216"/>
      <c r="AF897" s="216"/>
      <c r="AG897" s="216"/>
      <c r="AH897" s="216"/>
      <c r="AI897" s="216"/>
      <c r="AJ897" s="216"/>
      <c r="AK897" s="216"/>
      <c r="AL897" s="216"/>
    </row>
    <row r="898" spans="1:38" ht="16" x14ac:dyDescent="0.2">
      <c r="A898" s="216"/>
      <c r="B898" s="216"/>
      <c r="C898" s="216"/>
      <c r="D898" s="216"/>
      <c r="E898" s="216"/>
      <c r="F898" s="216"/>
      <c r="G898" s="216"/>
      <c r="H898" s="216"/>
      <c r="I898" s="216"/>
      <c r="J898" s="216"/>
      <c r="K898" s="216"/>
      <c r="L898" s="216"/>
      <c r="M898" s="216"/>
      <c r="N898" s="216"/>
      <c r="O898" s="216"/>
      <c r="P898" s="216"/>
      <c r="Q898" s="216"/>
      <c r="R898" s="216"/>
      <c r="S898" s="216"/>
      <c r="T898" s="216"/>
      <c r="U898" s="216"/>
      <c r="V898" s="216"/>
      <c r="W898" s="216"/>
      <c r="X898" s="216"/>
      <c r="Y898" s="216"/>
      <c r="Z898" s="216"/>
      <c r="AA898" s="216"/>
      <c r="AB898" s="216"/>
      <c r="AC898" s="216"/>
      <c r="AD898" s="216"/>
      <c r="AE898" s="216"/>
      <c r="AF898" s="216"/>
      <c r="AG898" s="216"/>
      <c r="AH898" s="216"/>
      <c r="AI898" s="216"/>
      <c r="AJ898" s="216"/>
      <c r="AK898" s="216"/>
      <c r="AL898" s="216"/>
    </row>
    <row r="899" spans="1:38" ht="16" x14ac:dyDescent="0.2">
      <c r="A899" s="216"/>
      <c r="B899" s="216"/>
      <c r="C899" s="216"/>
      <c r="D899" s="216"/>
      <c r="E899" s="216"/>
      <c r="F899" s="216"/>
      <c r="G899" s="216"/>
      <c r="H899" s="216"/>
      <c r="I899" s="216"/>
      <c r="J899" s="216"/>
      <c r="K899" s="216"/>
      <c r="L899" s="216"/>
      <c r="M899" s="216"/>
      <c r="N899" s="216"/>
      <c r="O899" s="216"/>
      <c r="P899" s="216"/>
      <c r="Q899" s="216"/>
      <c r="R899" s="216"/>
      <c r="S899" s="216"/>
      <c r="T899" s="216"/>
      <c r="U899" s="216"/>
      <c r="V899" s="216"/>
      <c r="W899" s="216"/>
      <c r="X899" s="216"/>
      <c r="Y899" s="216"/>
      <c r="Z899" s="216"/>
      <c r="AA899" s="216"/>
      <c r="AB899" s="216"/>
      <c r="AC899" s="216"/>
      <c r="AD899" s="216"/>
      <c r="AE899" s="216"/>
      <c r="AF899" s="216"/>
      <c r="AG899" s="216"/>
      <c r="AH899" s="216"/>
      <c r="AI899" s="216"/>
      <c r="AJ899" s="216"/>
      <c r="AK899" s="216"/>
      <c r="AL899" s="216"/>
    </row>
    <row r="900" spans="1:38" ht="16" x14ac:dyDescent="0.2">
      <c r="A900" s="216"/>
      <c r="B900" s="216"/>
      <c r="C900" s="216"/>
      <c r="D900" s="216"/>
      <c r="E900" s="216"/>
      <c r="F900" s="216"/>
      <c r="G900" s="216"/>
      <c r="H900" s="216"/>
      <c r="I900" s="216"/>
      <c r="J900" s="216"/>
      <c r="K900" s="216"/>
      <c r="L900" s="216"/>
      <c r="M900" s="216"/>
      <c r="N900" s="216"/>
      <c r="O900" s="216"/>
      <c r="P900" s="216"/>
      <c r="Q900" s="216"/>
      <c r="R900" s="216"/>
      <c r="S900" s="216"/>
      <c r="T900" s="216"/>
      <c r="U900" s="216"/>
      <c r="V900" s="216"/>
      <c r="W900" s="216"/>
      <c r="X900" s="216"/>
      <c r="Y900" s="216"/>
      <c r="Z900" s="216"/>
      <c r="AA900" s="216"/>
      <c r="AB900" s="216"/>
      <c r="AC900" s="216"/>
      <c r="AD900" s="216"/>
      <c r="AE900" s="216"/>
      <c r="AF900" s="216"/>
      <c r="AG900" s="216"/>
      <c r="AH900" s="216"/>
      <c r="AI900" s="216"/>
      <c r="AJ900" s="216"/>
      <c r="AK900" s="216"/>
      <c r="AL900" s="216"/>
    </row>
    <row r="901" spans="1:38" ht="16" x14ac:dyDescent="0.2">
      <c r="A901" s="216"/>
      <c r="B901" s="216"/>
      <c r="C901" s="216"/>
      <c r="D901" s="216"/>
      <c r="E901" s="216"/>
      <c r="F901" s="216"/>
      <c r="G901" s="216"/>
      <c r="H901" s="216"/>
      <c r="I901" s="216"/>
      <c r="J901" s="216"/>
      <c r="K901" s="216"/>
      <c r="L901" s="216"/>
      <c r="M901" s="216"/>
      <c r="N901" s="216"/>
      <c r="O901" s="216"/>
      <c r="P901" s="216"/>
      <c r="Q901" s="216"/>
      <c r="R901" s="216"/>
      <c r="S901" s="216"/>
      <c r="T901" s="216"/>
      <c r="U901" s="216"/>
      <c r="V901" s="216"/>
      <c r="W901" s="216"/>
      <c r="X901" s="216"/>
      <c r="Y901" s="216"/>
      <c r="Z901" s="216"/>
      <c r="AA901" s="216"/>
      <c r="AB901" s="216"/>
      <c r="AC901" s="216"/>
      <c r="AD901" s="216"/>
      <c r="AE901" s="216"/>
      <c r="AF901" s="216"/>
      <c r="AG901" s="216"/>
      <c r="AH901" s="216"/>
      <c r="AI901" s="216"/>
      <c r="AJ901" s="216"/>
      <c r="AK901" s="216"/>
      <c r="AL901" s="216"/>
    </row>
    <row r="902" spans="1:38" ht="16" x14ac:dyDescent="0.2">
      <c r="A902" s="216"/>
      <c r="B902" s="216"/>
      <c r="C902" s="216"/>
      <c r="D902" s="216"/>
      <c r="E902" s="216"/>
      <c r="F902" s="216"/>
      <c r="G902" s="216"/>
      <c r="H902" s="216"/>
      <c r="I902" s="216"/>
      <c r="J902" s="216"/>
      <c r="K902" s="216"/>
      <c r="L902" s="216"/>
      <c r="M902" s="216"/>
      <c r="N902" s="216"/>
      <c r="O902" s="216"/>
      <c r="P902" s="216"/>
      <c r="Q902" s="216"/>
      <c r="R902" s="216"/>
      <c r="S902" s="216"/>
      <c r="T902" s="216"/>
      <c r="U902" s="216"/>
      <c r="V902" s="216"/>
      <c r="W902" s="216"/>
      <c r="X902" s="216"/>
      <c r="Y902" s="216"/>
      <c r="Z902" s="216"/>
      <c r="AA902" s="216"/>
      <c r="AB902" s="216"/>
      <c r="AC902" s="216"/>
      <c r="AD902" s="216"/>
      <c r="AE902" s="216"/>
      <c r="AF902" s="216"/>
      <c r="AG902" s="216"/>
      <c r="AH902" s="216"/>
      <c r="AI902" s="216"/>
      <c r="AJ902" s="216"/>
      <c r="AK902" s="216"/>
      <c r="AL902" s="216"/>
    </row>
    <row r="903" spans="1:38" ht="16" x14ac:dyDescent="0.2">
      <c r="A903" s="216"/>
      <c r="B903" s="216"/>
      <c r="C903" s="216"/>
      <c r="D903" s="216"/>
      <c r="E903" s="216"/>
      <c r="F903" s="216"/>
      <c r="G903" s="216"/>
      <c r="H903" s="216"/>
      <c r="I903" s="216"/>
      <c r="J903" s="216"/>
      <c r="K903" s="216"/>
      <c r="L903" s="216"/>
      <c r="M903" s="216"/>
      <c r="N903" s="216"/>
      <c r="O903" s="216"/>
      <c r="P903" s="216"/>
      <c r="Q903" s="216"/>
      <c r="R903" s="216"/>
      <c r="S903" s="216"/>
      <c r="T903" s="216"/>
      <c r="U903" s="216"/>
      <c r="V903" s="216"/>
      <c r="W903" s="216"/>
      <c r="X903" s="216"/>
      <c r="Y903" s="216"/>
      <c r="Z903" s="216"/>
      <c r="AA903" s="216"/>
      <c r="AB903" s="216"/>
      <c r="AC903" s="216"/>
      <c r="AD903" s="216"/>
      <c r="AE903" s="216"/>
      <c r="AF903" s="216"/>
      <c r="AG903" s="216"/>
      <c r="AH903" s="216"/>
      <c r="AI903" s="216"/>
      <c r="AJ903" s="216"/>
      <c r="AK903" s="216"/>
      <c r="AL903" s="216"/>
    </row>
    <row r="904" spans="1:38" ht="16" x14ac:dyDescent="0.2">
      <c r="A904" s="216"/>
      <c r="B904" s="216"/>
      <c r="C904" s="216"/>
      <c r="D904" s="216"/>
      <c r="E904" s="216"/>
      <c r="F904" s="216"/>
      <c r="G904" s="216"/>
      <c r="H904" s="216"/>
      <c r="I904" s="216"/>
      <c r="J904" s="216"/>
      <c r="K904" s="216"/>
      <c r="L904" s="216"/>
      <c r="M904" s="216"/>
      <c r="N904" s="216"/>
      <c r="O904" s="216"/>
      <c r="P904" s="216"/>
      <c r="Q904" s="216"/>
      <c r="R904" s="216"/>
      <c r="S904" s="216"/>
      <c r="T904" s="216"/>
      <c r="U904" s="216"/>
      <c r="V904" s="216"/>
      <c r="W904" s="216"/>
      <c r="X904" s="216"/>
      <c r="Y904" s="216"/>
      <c r="Z904" s="216"/>
      <c r="AA904" s="216"/>
      <c r="AB904" s="216"/>
      <c r="AC904" s="216"/>
      <c r="AD904" s="216"/>
      <c r="AE904" s="216"/>
      <c r="AF904" s="216"/>
      <c r="AG904" s="216"/>
      <c r="AH904" s="216"/>
      <c r="AI904" s="216"/>
      <c r="AJ904" s="216"/>
      <c r="AK904" s="216"/>
      <c r="AL904" s="216"/>
    </row>
    <row r="905" spans="1:38" ht="16" x14ac:dyDescent="0.2">
      <c r="A905" s="216"/>
      <c r="B905" s="216"/>
      <c r="C905" s="216"/>
      <c r="D905" s="216"/>
      <c r="E905" s="216"/>
      <c r="F905" s="216"/>
      <c r="G905" s="216"/>
      <c r="H905" s="216"/>
      <c r="I905" s="216"/>
      <c r="J905" s="216"/>
      <c r="K905" s="216"/>
      <c r="L905" s="216"/>
      <c r="M905" s="216"/>
      <c r="N905" s="216"/>
      <c r="O905" s="216"/>
      <c r="P905" s="216"/>
      <c r="Q905" s="216"/>
      <c r="R905" s="216"/>
      <c r="S905" s="216"/>
      <c r="T905" s="216"/>
      <c r="U905" s="216"/>
      <c r="V905" s="216"/>
      <c r="W905" s="216"/>
      <c r="X905" s="216"/>
      <c r="Y905" s="216"/>
      <c r="Z905" s="216"/>
      <c r="AA905" s="216"/>
      <c r="AB905" s="216"/>
      <c r="AC905" s="216"/>
      <c r="AD905" s="216"/>
      <c r="AE905" s="216"/>
      <c r="AF905" s="216"/>
      <c r="AG905" s="216"/>
      <c r="AH905" s="216"/>
      <c r="AI905" s="216"/>
      <c r="AJ905" s="216"/>
      <c r="AK905" s="216"/>
      <c r="AL905" s="216"/>
    </row>
    <row r="906" spans="1:38" ht="16" x14ac:dyDescent="0.2">
      <c r="A906" s="216"/>
      <c r="B906" s="216"/>
      <c r="C906" s="216"/>
      <c r="D906" s="216"/>
      <c r="E906" s="216"/>
      <c r="F906" s="216"/>
      <c r="G906" s="216"/>
      <c r="H906" s="216"/>
      <c r="I906" s="216"/>
      <c r="J906" s="216"/>
      <c r="K906" s="216"/>
      <c r="L906" s="216"/>
      <c r="M906" s="216"/>
      <c r="N906" s="216"/>
      <c r="O906" s="216"/>
      <c r="P906" s="216"/>
      <c r="Q906" s="216"/>
      <c r="R906" s="216"/>
      <c r="S906" s="216"/>
      <c r="T906" s="216"/>
      <c r="U906" s="216"/>
      <c r="V906" s="216"/>
      <c r="W906" s="216"/>
      <c r="X906" s="216"/>
      <c r="Y906" s="216"/>
      <c r="Z906" s="216"/>
      <c r="AA906" s="216"/>
      <c r="AB906" s="216"/>
      <c r="AC906" s="216"/>
      <c r="AD906" s="216"/>
      <c r="AE906" s="216"/>
      <c r="AF906" s="216"/>
      <c r="AG906" s="216"/>
      <c r="AH906" s="216"/>
      <c r="AI906" s="216"/>
      <c r="AJ906" s="216"/>
      <c r="AK906" s="216"/>
      <c r="AL906" s="216"/>
    </row>
    <row r="907" spans="1:38" ht="16" x14ac:dyDescent="0.2">
      <c r="A907" s="216"/>
      <c r="B907" s="216"/>
      <c r="C907" s="216"/>
      <c r="D907" s="216"/>
      <c r="E907" s="216"/>
      <c r="F907" s="216"/>
      <c r="G907" s="216"/>
      <c r="H907" s="216"/>
      <c r="I907" s="216"/>
      <c r="J907" s="216"/>
      <c r="K907" s="216"/>
      <c r="L907" s="216"/>
      <c r="M907" s="216"/>
      <c r="N907" s="216"/>
      <c r="O907" s="216"/>
      <c r="P907" s="216"/>
      <c r="Q907" s="216"/>
      <c r="R907" s="216"/>
      <c r="S907" s="216"/>
      <c r="T907" s="216"/>
      <c r="U907" s="216"/>
      <c r="V907" s="216"/>
      <c r="W907" s="216"/>
      <c r="X907" s="216"/>
      <c r="Y907" s="216"/>
      <c r="Z907" s="216"/>
      <c r="AA907" s="216"/>
      <c r="AB907" s="216"/>
      <c r="AC907" s="216"/>
      <c r="AD907" s="216"/>
      <c r="AE907" s="216"/>
      <c r="AF907" s="216"/>
      <c r="AG907" s="216"/>
      <c r="AH907" s="216"/>
      <c r="AI907" s="216"/>
      <c r="AJ907" s="216"/>
      <c r="AK907" s="216"/>
      <c r="AL907" s="216"/>
    </row>
  </sheetData>
  <mergeCells count="29">
    <mergeCell ref="B44:F44"/>
    <mergeCell ref="A46:G46"/>
    <mergeCell ref="Z3:Z8"/>
    <mergeCell ref="AA3:AB8"/>
    <mergeCell ref="AC3:AD8"/>
    <mergeCell ref="AE3:AF8"/>
    <mergeCell ref="AG3:AG8"/>
    <mergeCell ref="C5:G6"/>
    <mergeCell ref="A7:G8"/>
    <mergeCell ref="AL1:AL8"/>
    <mergeCell ref="A2:B6"/>
    <mergeCell ref="C2:G2"/>
    <mergeCell ref="C3:G4"/>
    <mergeCell ref="H3:I8"/>
    <mergeCell ref="J3:J8"/>
    <mergeCell ref="K3:L8"/>
    <mergeCell ref="M3:N8"/>
    <mergeCell ref="O3:O8"/>
    <mergeCell ref="P3:Q8"/>
    <mergeCell ref="H1:J2"/>
    <mergeCell ref="K1:O2"/>
    <mergeCell ref="P1:Z2"/>
    <mergeCell ref="AA1:AG2"/>
    <mergeCell ref="AH1:AI8"/>
    <mergeCell ref="AJ1:AK8"/>
    <mergeCell ref="R3:S8"/>
    <mergeCell ref="T3:U8"/>
    <mergeCell ref="V3:W8"/>
    <mergeCell ref="X3:Y8"/>
  </mergeCells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7687-7061-B645-8329-74B07C2F22C5}">
  <dimension ref="A1:AQ1000"/>
  <sheetViews>
    <sheetView workbookViewId="0"/>
  </sheetViews>
  <sheetFormatPr baseColWidth="10" defaultRowHeight="15" customHeight="1" outlineLevelRow="1" x14ac:dyDescent="0.2"/>
  <cols>
    <col min="1" max="1" width="8.83203125" customWidth="1"/>
    <col min="2" max="2" width="6.6640625" customWidth="1"/>
    <col min="3" max="3" width="15.5" customWidth="1"/>
    <col min="4" max="5" width="17.83203125" customWidth="1"/>
    <col min="6" max="6" width="7.1640625" customWidth="1"/>
    <col min="7" max="7" width="6.5" customWidth="1"/>
    <col min="8" max="19" width="10" customWidth="1"/>
    <col min="20" max="22" width="11.1640625" customWidth="1"/>
    <col min="23" max="28" width="12.83203125" customWidth="1"/>
    <col min="29" max="30" width="11.1640625" customWidth="1"/>
    <col min="31" max="42" width="12.83203125" customWidth="1"/>
    <col min="43" max="1024" width="16.1640625" customWidth="1"/>
  </cols>
  <sheetData>
    <row r="1" spans="1:43" ht="18.75" customHeight="1" x14ac:dyDescent="0.25">
      <c r="A1" s="392"/>
      <c r="B1" s="392"/>
      <c r="C1" s="393" t="s">
        <v>865</v>
      </c>
      <c r="D1" s="393"/>
      <c r="E1" s="394" t="s">
        <v>866</v>
      </c>
      <c r="F1" s="394"/>
      <c r="G1" s="394"/>
      <c r="H1" s="395"/>
      <c r="I1" s="395"/>
      <c r="J1" s="395"/>
      <c r="K1" s="395"/>
      <c r="L1" s="395"/>
      <c r="M1" s="396" t="s">
        <v>867</v>
      </c>
      <c r="N1" s="396"/>
      <c r="O1" s="396"/>
      <c r="P1" s="396"/>
      <c r="Q1" s="396"/>
      <c r="R1" s="396" t="s">
        <v>868</v>
      </c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7" t="s">
        <v>869</v>
      </c>
      <c r="AD1" s="397"/>
      <c r="AE1" s="397"/>
      <c r="AF1" s="397"/>
      <c r="AG1" s="397"/>
      <c r="AH1" s="397"/>
      <c r="AI1" s="397"/>
      <c r="AJ1" s="398" t="s">
        <v>870</v>
      </c>
      <c r="AK1" s="398"/>
      <c r="AL1" s="399" t="s">
        <v>871</v>
      </c>
      <c r="AM1" s="399"/>
      <c r="AN1" s="330" t="s">
        <v>32</v>
      </c>
      <c r="AO1" s="100"/>
      <c r="AP1" s="100"/>
    </row>
    <row r="2" spans="1:43" ht="18.75" customHeight="1" x14ac:dyDescent="0.25">
      <c r="A2" s="392"/>
      <c r="B2" s="392"/>
      <c r="C2" s="400" t="s">
        <v>872</v>
      </c>
      <c r="D2" s="400"/>
      <c r="E2" s="401" t="s">
        <v>873</v>
      </c>
      <c r="F2" s="401"/>
      <c r="G2" s="401"/>
      <c r="H2" s="402"/>
      <c r="I2" s="402"/>
      <c r="J2" s="402"/>
      <c r="K2" s="402"/>
      <c r="L2" s="402"/>
      <c r="M2" s="403" t="s">
        <v>874</v>
      </c>
      <c r="N2" s="403"/>
      <c r="O2" s="403"/>
      <c r="P2" s="403"/>
      <c r="Q2" s="403"/>
      <c r="R2" s="403" t="s">
        <v>875</v>
      </c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4" t="s">
        <v>876</v>
      </c>
      <c r="AD2" s="404"/>
      <c r="AE2" s="404"/>
      <c r="AF2" s="404"/>
      <c r="AG2" s="404"/>
      <c r="AH2" s="404"/>
      <c r="AI2" s="404"/>
      <c r="AJ2" s="399" t="s">
        <v>877</v>
      </c>
      <c r="AK2" s="399"/>
      <c r="AL2" s="399" t="s">
        <v>877</v>
      </c>
      <c r="AM2" s="399"/>
      <c r="AN2" s="333"/>
      <c r="AO2" s="334"/>
      <c r="AP2" s="334"/>
    </row>
    <row r="3" spans="1:43" ht="20.25" customHeight="1" x14ac:dyDescent="0.2">
      <c r="A3" s="392"/>
      <c r="B3" s="392"/>
      <c r="C3" s="400" t="s">
        <v>878</v>
      </c>
      <c r="D3" s="400"/>
      <c r="E3" s="405" t="s">
        <v>879</v>
      </c>
      <c r="F3" s="405"/>
      <c r="G3" s="405"/>
      <c r="H3" s="406" t="s">
        <v>880</v>
      </c>
      <c r="I3" s="406"/>
      <c r="J3" s="406" t="s">
        <v>881</v>
      </c>
      <c r="K3" s="406"/>
      <c r="L3" s="331" t="s">
        <v>31</v>
      </c>
      <c r="M3" s="407" t="s">
        <v>882</v>
      </c>
      <c r="N3" s="407"/>
      <c r="O3" s="408" t="s">
        <v>882</v>
      </c>
      <c r="P3" s="408"/>
      <c r="Q3" s="335" t="s">
        <v>31</v>
      </c>
      <c r="R3" s="407" t="s">
        <v>883</v>
      </c>
      <c r="S3" s="407"/>
      <c r="T3" s="408" t="s">
        <v>883</v>
      </c>
      <c r="U3" s="408"/>
      <c r="V3" s="408" t="s">
        <v>883</v>
      </c>
      <c r="W3" s="408"/>
      <c r="X3" s="408" t="s">
        <v>883</v>
      </c>
      <c r="Y3" s="408"/>
      <c r="Z3" s="408" t="s">
        <v>883</v>
      </c>
      <c r="AA3" s="408"/>
      <c r="AB3" s="336" t="s">
        <v>31</v>
      </c>
      <c r="AC3" s="409" t="s">
        <v>869</v>
      </c>
      <c r="AD3" s="409"/>
      <c r="AE3" s="409" t="s">
        <v>869</v>
      </c>
      <c r="AF3" s="409"/>
      <c r="AG3" s="409" t="s">
        <v>869</v>
      </c>
      <c r="AH3" s="409"/>
      <c r="AI3" s="337" t="s">
        <v>31</v>
      </c>
      <c r="AJ3" s="410"/>
      <c r="AK3" s="410"/>
      <c r="AL3" s="410"/>
      <c r="AM3" s="410"/>
      <c r="AN3" s="333"/>
      <c r="AO3" s="334"/>
      <c r="AP3" s="334"/>
    </row>
    <row r="4" spans="1:43" ht="15.75" customHeight="1" x14ac:dyDescent="0.2">
      <c r="A4" s="411" t="s">
        <v>884</v>
      </c>
      <c r="B4" s="411"/>
      <c r="C4" s="411"/>
      <c r="D4" s="411"/>
      <c r="E4" s="411"/>
      <c r="F4" s="411"/>
      <c r="G4" s="411"/>
      <c r="H4" s="412" t="s">
        <v>885</v>
      </c>
      <c r="I4" s="412"/>
      <c r="J4" s="410"/>
      <c r="K4" s="410"/>
      <c r="L4" s="338"/>
      <c r="M4" s="413"/>
      <c r="N4" s="413"/>
      <c r="O4" s="410"/>
      <c r="P4" s="410"/>
      <c r="Q4" s="339"/>
      <c r="R4" s="414" t="s">
        <v>886</v>
      </c>
      <c r="S4" s="414"/>
      <c r="T4" s="415" t="s">
        <v>887</v>
      </c>
      <c r="U4" s="415"/>
      <c r="V4" s="415" t="s">
        <v>888</v>
      </c>
      <c r="W4" s="415"/>
      <c r="X4" s="415" t="s">
        <v>889</v>
      </c>
      <c r="Y4" s="415"/>
      <c r="Z4" s="414" t="s">
        <v>890</v>
      </c>
      <c r="AA4" s="414"/>
      <c r="AB4" s="100"/>
      <c r="AC4" s="414" t="s">
        <v>891</v>
      </c>
      <c r="AD4" s="414"/>
      <c r="AE4" s="415" t="s">
        <v>892</v>
      </c>
      <c r="AF4" s="415"/>
      <c r="AG4" s="416" t="s">
        <v>893</v>
      </c>
      <c r="AH4" s="416"/>
      <c r="AI4" s="339"/>
      <c r="AJ4" s="417">
        <v>2023</v>
      </c>
      <c r="AK4" s="417"/>
      <c r="AL4" s="417">
        <v>2023</v>
      </c>
      <c r="AM4" s="417"/>
      <c r="AN4" s="333"/>
      <c r="AO4" s="334"/>
      <c r="AP4" s="334"/>
    </row>
    <row r="5" spans="1:43" ht="15.75" customHeight="1" x14ac:dyDescent="0.2">
      <c r="A5" s="411"/>
      <c r="B5" s="411"/>
      <c r="C5" s="411"/>
      <c r="D5" s="411"/>
      <c r="E5" s="411"/>
      <c r="F5" s="411"/>
      <c r="G5" s="411"/>
      <c r="H5" s="412">
        <v>2022</v>
      </c>
      <c r="I5" s="412"/>
      <c r="J5" s="410"/>
      <c r="K5" s="410"/>
      <c r="L5" s="338"/>
      <c r="M5" s="418">
        <v>2022</v>
      </c>
      <c r="N5" s="418"/>
      <c r="O5" s="412">
        <v>2023</v>
      </c>
      <c r="P5" s="412"/>
      <c r="Q5" s="339"/>
      <c r="R5" s="418">
        <v>2022</v>
      </c>
      <c r="S5" s="418"/>
      <c r="T5" s="412">
        <v>2023</v>
      </c>
      <c r="U5" s="412"/>
      <c r="V5" s="412">
        <v>2023</v>
      </c>
      <c r="W5" s="412"/>
      <c r="X5" s="412">
        <v>2023</v>
      </c>
      <c r="Y5" s="412"/>
      <c r="Z5" s="412">
        <v>2023</v>
      </c>
      <c r="AA5" s="412"/>
      <c r="AB5" s="100"/>
      <c r="AC5" s="418">
        <v>2022</v>
      </c>
      <c r="AD5" s="418"/>
      <c r="AE5" s="412">
        <v>2023</v>
      </c>
      <c r="AF5" s="412"/>
      <c r="AG5" s="412">
        <v>2023</v>
      </c>
      <c r="AH5" s="412"/>
      <c r="AI5" s="339"/>
      <c r="AJ5" s="410"/>
      <c r="AK5" s="410"/>
      <c r="AL5" s="410"/>
      <c r="AM5" s="410"/>
      <c r="AN5" s="333"/>
      <c r="AO5" s="334"/>
      <c r="AP5" s="334"/>
    </row>
    <row r="6" spans="1:43" ht="13.5" customHeight="1" x14ac:dyDescent="0.2">
      <c r="A6" s="411"/>
      <c r="B6" s="411"/>
      <c r="C6" s="411"/>
      <c r="D6" s="411"/>
      <c r="E6" s="411"/>
      <c r="F6" s="411"/>
      <c r="G6" s="411"/>
      <c r="H6" s="419" t="s">
        <v>894</v>
      </c>
      <c r="I6" s="419"/>
      <c r="J6" s="410"/>
      <c r="K6" s="410"/>
      <c r="L6" s="338"/>
      <c r="M6" s="420" t="s">
        <v>894</v>
      </c>
      <c r="N6" s="420"/>
      <c r="O6" s="419" t="s">
        <v>895</v>
      </c>
      <c r="P6" s="419"/>
      <c r="Q6" s="340"/>
      <c r="R6" s="420" t="s">
        <v>896</v>
      </c>
      <c r="S6" s="420"/>
      <c r="T6" s="419" t="s">
        <v>897</v>
      </c>
      <c r="U6" s="419"/>
      <c r="V6" s="419" t="s">
        <v>898</v>
      </c>
      <c r="W6" s="419"/>
      <c r="X6" s="419" t="s">
        <v>898</v>
      </c>
      <c r="Y6" s="419"/>
      <c r="Z6" s="419" t="s">
        <v>899</v>
      </c>
      <c r="AA6" s="419"/>
      <c r="AB6" s="341"/>
      <c r="AC6" s="420" t="s">
        <v>900</v>
      </c>
      <c r="AD6" s="420"/>
      <c r="AE6" s="419" t="s">
        <v>895</v>
      </c>
      <c r="AF6" s="419"/>
      <c r="AG6" s="419" t="s">
        <v>901</v>
      </c>
      <c r="AH6" s="419"/>
      <c r="AI6" s="339"/>
      <c r="AJ6" s="410"/>
      <c r="AK6" s="410"/>
      <c r="AL6" s="410"/>
      <c r="AM6" s="410"/>
      <c r="AN6" s="333"/>
      <c r="AO6" s="334"/>
      <c r="AP6" s="334"/>
    </row>
    <row r="7" spans="1:43" ht="12.75" customHeight="1" x14ac:dyDescent="0.2">
      <c r="A7" s="411"/>
      <c r="B7" s="411"/>
      <c r="C7" s="411"/>
      <c r="D7" s="411"/>
      <c r="E7" s="411"/>
      <c r="F7" s="411"/>
      <c r="G7" s="411"/>
      <c r="H7" s="419" t="s">
        <v>902</v>
      </c>
      <c r="I7" s="419"/>
      <c r="J7" s="410"/>
      <c r="K7" s="410"/>
      <c r="L7" s="338"/>
      <c r="M7" s="413"/>
      <c r="N7" s="413"/>
      <c r="O7" s="410"/>
      <c r="P7" s="410"/>
      <c r="Q7" s="340"/>
      <c r="R7" s="420" t="s">
        <v>903</v>
      </c>
      <c r="S7" s="420"/>
      <c r="T7" s="419" t="s">
        <v>904</v>
      </c>
      <c r="U7" s="419"/>
      <c r="V7" s="419" t="s">
        <v>905</v>
      </c>
      <c r="W7" s="419"/>
      <c r="X7" s="419" t="s">
        <v>906</v>
      </c>
      <c r="Y7" s="419"/>
      <c r="Z7" s="420" t="s">
        <v>907</v>
      </c>
      <c r="AA7" s="420"/>
      <c r="AB7" s="341"/>
      <c r="AC7" s="420" t="s">
        <v>908</v>
      </c>
      <c r="AD7" s="420"/>
      <c r="AE7" s="419" t="s">
        <v>909</v>
      </c>
      <c r="AF7" s="419"/>
      <c r="AG7" s="419" t="s">
        <v>910</v>
      </c>
      <c r="AH7" s="419"/>
      <c r="AI7" s="339"/>
      <c r="AJ7" s="410"/>
      <c r="AK7" s="410"/>
      <c r="AL7" s="410"/>
      <c r="AM7" s="410"/>
      <c r="AN7" s="333"/>
      <c r="AO7" s="334"/>
      <c r="AP7" s="334"/>
    </row>
    <row r="8" spans="1:43" ht="12.75" customHeight="1" x14ac:dyDescent="0.2">
      <c r="A8" s="411"/>
      <c r="B8" s="411"/>
      <c r="C8" s="411"/>
      <c r="D8" s="411"/>
      <c r="E8" s="411"/>
      <c r="F8" s="411"/>
      <c r="G8" s="411"/>
      <c r="H8" s="421" t="s">
        <v>911</v>
      </c>
      <c r="I8" s="421"/>
      <c r="J8" s="421" t="s">
        <v>911</v>
      </c>
      <c r="K8" s="421"/>
      <c r="L8" s="342"/>
      <c r="M8" s="422" t="s">
        <v>912</v>
      </c>
      <c r="N8" s="422"/>
      <c r="O8" s="421" t="s">
        <v>912</v>
      </c>
      <c r="P8" s="421"/>
      <c r="Q8" s="343"/>
      <c r="R8" s="422" t="s">
        <v>911</v>
      </c>
      <c r="S8" s="422"/>
      <c r="T8" s="421" t="s">
        <v>911</v>
      </c>
      <c r="U8" s="421"/>
      <c r="V8" s="421" t="s">
        <v>911</v>
      </c>
      <c r="W8" s="421"/>
      <c r="X8" s="421" t="s">
        <v>911</v>
      </c>
      <c r="Y8" s="421"/>
      <c r="Z8" s="421" t="s">
        <v>911</v>
      </c>
      <c r="AA8" s="421"/>
      <c r="AB8" s="344"/>
      <c r="AC8" s="422" t="s">
        <v>911</v>
      </c>
      <c r="AD8" s="422"/>
      <c r="AE8" s="421" t="s">
        <v>911</v>
      </c>
      <c r="AF8" s="421"/>
      <c r="AG8" s="421" t="s">
        <v>911</v>
      </c>
      <c r="AH8" s="421"/>
      <c r="AI8" s="345"/>
      <c r="AJ8" s="423" t="s">
        <v>911</v>
      </c>
      <c r="AK8" s="423"/>
      <c r="AL8" s="423" t="s">
        <v>911</v>
      </c>
      <c r="AM8" s="423"/>
      <c r="AN8" s="346"/>
      <c r="AO8" s="347"/>
      <c r="AP8" s="347"/>
      <c r="AQ8" s="348"/>
    </row>
    <row r="9" spans="1:43" ht="30.75" customHeight="1" x14ac:dyDescent="0.2">
      <c r="A9" s="349" t="s">
        <v>913</v>
      </c>
      <c r="B9" s="349" t="s">
        <v>914</v>
      </c>
      <c r="C9" s="349" t="s">
        <v>915</v>
      </c>
      <c r="D9" s="349" t="s">
        <v>916</v>
      </c>
      <c r="E9" s="349" t="s">
        <v>917</v>
      </c>
      <c r="F9" s="349" t="s">
        <v>27</v>
      </c>
      <c r="G9" s="349" t="s">
        <v>28</v>
      </c>
      <c r="H9" s="350" t="s">
        <v>29</v>
      </c>
      <c r="I9" s="349" t="s">
        <v>30</v>
      </c>
      <c r="J9" s="350" t="s">
        <v>29</v>
      </c>
      <c r="K9" s="349" t="s">
        <v>30</v>
      </c>
      <c r="L9" s="349"/>
      <c r="M9" s="351" t="s">
        <v>29</v>
      </c>
      <c r="N9" s="352" t="s">
        <v>30</v>
      </c>
      <c r="O9" s="352" t="s">
        <v>29</v>
      </c>
      <c r="P9" s="352" t="s">
        <v>30</v>
      </c>
      <c r="Q9" s="353"/>
      <c r="R9" s="351" t="s">
        <v>29</v>
      </c>
      <c r="S9" s="352" t="s">
        <v>30</v>
      </c>
      <c r="T9" s="352" t="s">
        <v>29</v>
      </c>
      <c r="U9" s="352" t="s">
        <v>30</v>
      </c>
      <c r="V9" s="352" t="s">
        <v>29</v>
      </c>
      <c r="W9" s="352" t="s">
        <v>30</v>
      </c>
      <c r="X9" s="352" t="s">
        <v>29</v>
      </c>
      <c r="Y9" s="352" t="s">
        <v>30</v>
      </c>
      <c r="Z9" s="352" t="s">
        <v>29</v>
      </c>
      <c r="AA9" s="352" t="s">
        <v>30</v>
      </c>
      <c r="AB9" s="353"/>
      <c r="AC9" s="352" t="s">
        <v>29</v>
      </c>
      <c r="AD9" s="352" t="s">
        <v>30</v>
      </c>
      <c r="AE9" s="352" t="s">
        <v>29</v>
      </c>
      <c r="AF9" s="352" t="s">
        <v>30</v>
      </c>
      <c r="AG9" s="354" t="s">
        <v>29</v>
      </c>
      <c r="AH9" s="352" t="s">
        <v>30</v>
      </c>
      <c r="AI9" s="353"/>
      <c r="AJ9" s="352" t="s">
        <v>29</v>
      </c>
      <c r="AK9" s="352" t="s">
        <v>30</v>
      </c>
      <c r="AL9" s="352" t="s">
        <v>29</v>
      </c>
      <c r="AM9" s="352" t="s">
        <v>30</v>
      </c>
      <c r="AN9" s="355" t="s">
        <v>32</v>
      </c>
      <c r="AO9" s="356"/>
      <c r="AP9" s="356"/>
      <c r="AQ9" s="357"/>
    </row>
    <row r="10" spans="1:43" ht="15" customHeight="1" outlineLevel="1" x14ac:dyDescent="0.2">
      <c r="A10" s="31">
        <f t="shared" ref="A10:A38" si="0">_xlfn.RANK.EQ(AN10,$AN$10:$AN$43)</f>
        <v>1</v>
      </c>
      <c r="B10" s="32"/>
      <c r="C10" s="33"/>
      <c r="D10" s="34"/>
      <c r="E10" s="34"/>
      <c r="F10" s="32"/>
      <c r="G10" s="358"/>
      <c r="H10" s="359"/>
      <c r="I10" s="359">
        <v>0</v>
      </c>
      <c r="J10" s="359"/>
      <c r="K10" s="359">
        <v>0</v>
      </c>
      <c r="L10" s="359">
        <f t="shared" ref="L10:L38" si="1">LARGE(H10:K10,1)</f>
        <v>0</v>
      </c>
      <c r="M10" s="360"/>
      <c r="N10" s="361">
        <v>0</v>
      </c>
      <c r="O10" s="362"/>
      <c r="P10" s="361">
        <v>0</v>
      </c>
      <c r="Q10" s="363">
        <f t="shared" ref="Q10:Q38" si="2">LARGE(N10:P10,1)</f>
        <v>0</v>
      </c>
      <c r="R10" s="360"/>
      <c r="S10" s="361">
        <v>0</v>
      </c>
      <c r="T10" s="362"/>
      <c r="U10" s="361">
        <v>0</v>
      </c>
      <c r="V10" s="362"/>
      <c r="W10" s="361">
        <v>0</v>
      </c>
      <c r="X10" s="362"/>
      <c r="Y10" s="361">
        <v>0</v>
      </c>
      <c r="Z10" s="362"/>
      <c r="AA10" s="361">
        <v>0</v>
      </c>
      <c r="AB10" s="363">
        <f t="shared" ref="AB10:AB38" si="3">LARGE(S10:AA10,1)+LARGE(S10:AA10,2)+LARGE(S10:AA10,3)+LARGE(S10:AA10,4)</f>
        <v>0</v>
      </c>
      <c r="AC10" s="362"/>
      <c r="AD10" s="361">
        <v>0</v>
      </c>
      <c r="AE10" s="362"/>
      <c r="AF10" s="361">
        <v>0</v>
      </c>
      <c r="AG10" s="362"/>
      <c r="AH10" s="361">
        <v>0</v>
      </c>
      <c r="AI10" s="363">
        <f t="shared" ref="AI10:AI38" si="4">LARGE(AC10:AH10,1)</f>
        <v>0</v>
      </c>
      <c r="AJ10" s="364"/>
      <c r="AK10" s="361">
        <v>0</v>
      </c>
      <c r="AL10" s="364"/>
      <c r="AM10" s="361">
        <v>0</v>
      </c>
      <c r="AN10" s="365">
        <f t="shared" ref="AN10:AN38" si="5">AM10+AK10+AI10+AB10+Q10+L10</f>
        <v>0</v>
      </c>
      <c r="AO10" s="68"/>
      <c r="AP10" s="68"/>
      <c r="AQ10" s="366"/>
    </row>
    <row r="11" spans="1:43" ht="15" customHeight="1" outlineLevel="1" x14ac:dyDescent="0.2">
      <c r="A11" s="31">
        <f t="shared" si="0"/>
        <v>1</v>
      </c>
      <c r="B11" s="58"/>
      <c r="C11" s="33"/>
      <c r="D11" s="68"/>
      <c r="E11" s="68"/>
      <c r="F11" s="58"/>
      <c r="G11" s="367"/>
      <c r="H11" s="359"/>
      <c r="I11" s="359">
        <v>0</v>
      </c>
      <c r="J11" s="359"/>
      <c r="K11" s="359">
        <v>0</v>
      </c>
      <c r="L11" s="359">
        <f t="shared" si="1"/>
        <v>0</v>
      </c>
      <c r="M11" s="360"/>
      <c r="N11" s="361">
        <v>0</v>
      </c>
      <c r="O11" s="362"/>
      <c r="P11" s="361">
        <v>0</v>
      </c>
      <c r="Q11" s="363">
        <f t="shared" si="2"/>
        <v>0</v>
      </c>
      <c r="R11" s="360"/>
      <c r="S11" s="361">
        <v>0</v>
      </c>
      <c r="T11" s="362"/>
      <c r="U11" s="361">
        <v>0</v>
      </c>
      <c r="V11" s="362"/>
      <c r="W11" s="361">
        <v>0</v>
      </c>
      <c r="X11" s="362"/>
      <c r="Y11" s="361">
        <v>0</v>
      </c>
      <c r="Z11" s="362"/>
      <c r="AA11" s="361">
        <v>0</v>
      </c>
      <c r="AB11" s="363">
        <f t="shared" si="3"/>
        <v>0</v>
      </c>
      <c r="AC11" s="362"/>
      <c r="AD11" s="368">
        <v>0</v>
      </c>
      <c r="AE11" s="362"/>
      <c r="AF11" s="361">
        <v>0</v>
      </c>
      <c r="AG11" s="362"/>
      <c r="AH11" s="361">
        <v>0</v>
      </c>
      <c r="AI11" s="363">
        <f t="shared" si="4"/>
        <v>0</v>
      </c>
      <c r="AJ11" s="364"/>
      <c r="AK11" s="361">
        <v>0</v>
      </c>
      <c r="AL11" s="364"/>
      <c r="AM11" s="361">
        <v>0</v>
      </c>
      <c r="AN11" s="365">
        <f t="shared" si="5"/>
        <v>0</v>
      </c>
      <c r="AO11" s="68"/>
      <c r="AP11" s="68"/>
      <c r="AQ11" s="366"/>
    </row>
    <row r="12" spans="1:43" ht="15" customHeight="1" outlineLevel="1" x14ac:dyDescent="0.2">
      <c r="A12" s="31">
        <f t="shared" si="0"/>
        <v>1</v>
      </c>
      <c r="B12" s="32"/>
      <c r="C12" s="33"/>
      <c r="D12" s="34"/>
      <c r="E12" s="34"/>
      <c r="F12" s="32"/>
      <c r="G12" s="358"/>
      <c r="H12" s="359"/>
      <c r="I12" s="359">
        <v>0</v>
      </c>
      <c r="J12" s="359"/>
      <c r="K12" s="359">
        <v>0</v>
      </c>
      <c r="L12" s="359">
        <f t="shared" si="1"/>
        <v>0</v>
      </c>
      <c r="M12" s="360"/>
      <c r="N12" s="361">
        <v>0</v>
      </c>
      <c r="O12" s="362"/>
      <c r="P12" s="361">
        <v>0</v>
      </c>
      <c r="Q12" s="363">
        <f t="shared" si="2"/>
        <v>0</v>
      </c>
      <c r="R12" s="360"/>
      <c r="S12" s="361">
        <v>0</v>
      </c>
      <c r="T12" s="362"/>
      <c r="U12" s="361">
        <v>0</v>
      </c>
      <c r="V12" s="362"/>
      <c r="W12" s="361">
        <v>0</v>
      </c>
      <c r="X12" s="362"/>
      <c r="Y12" s="361">
        <v>0</v>
      </c>
      <c r="Z12" s="362"/>
      <c r="AA12" s="361">
        <v>0</v>
      </c>
      <c r="AB12" s="363">
        <f t="shared" si="3"/>
        <v>0</v>
      </c>
      <c r="AC12" s="362"/>
      <c r="AD12" s="368">
        <v>0</v>
      </c>
      <c r="AE12" s="362"/>
      <c r="AF12" s="361">
        <v>0</v>
      </c>
      <c r="AG12" s="362"/>
      <c r="AH12" s="361">
        <v>0</v>
      </c>
      <c r="AI12" s="363">
        <f t="shared" si="4"/>
        <v>0</v>
      </c>
      <c r="AJ12" s="364"/>
      <c r="AK12" s="361">
        <v>0</v>
      </c>
      <c r="AL12" s="364"/>
      <c r="AM12" s="361">
        <v>0</v>
      </c>
      <c r="AN12" s="365">
        <f t="shared" si="5"/>
        <v>0</v>
      </c>
      <c r="AO12" s="68"/>
      <c r="AP12" s="68"/>
      <c r="AQ12" s="366"/>
    </row>
    <row r="13" spans="1:43" ht="15" customHeight="1" outlineLevel="1" x14ac:dyDescent="0.2">
      <c r="A13" s="31">
        <f t="shared" si="0"/>
        <v>1</v>
      </c>
      <c r="B13" s="32"/>
      <c r="C13" s="33"/>
      <c r="D13" s="34"/>
      <c r="E13" s="34"/>
      <c r="F13" s="32"/>
      <c r="G13" s="358"/>
      <c r="H13" s="359"/>
      <c r="I13" s="359">
        <v>0</v>
      </c>
      <c r="J13" s="359"/>
      <c r="K13" s="359">
        <v>0</v>
      </c>
      <c r="L13" s="359">
        <f t="shared" si="1"/>
        <v>0</v>
      </c>
      <c r="M13" s="360"/>
      <c r="N13" s="361">
        <v>0</v>
      </c>
      <c r="O13" s="362"/>
      <c r="P13" s="361">
        <v>0</v>
      </c>
      <c r="Q13" s="363">
        <f t="shared" si="2"/>
        <v>0</v>
      </c>
      <c r="R13" s="360"/>
      <c r="S13" s="361">
        <v>0</v>
      </c>
      <c r="T13" s="362"/>
      <c r="U13" s="361">
        <v>0</v>
      </c>
      <c r="V13" s="362"/>
      <c r="W13" s="361">
        <v>0</v>
      </c>
      <c r="X13" s="362"/>
      <c r="Y13" s="361">
        <v>0</v>
      </c>
      <c r="Z13" s="362"/>
      <c r="AA13" s="361">
        <v>0</v>
      </c>
      <c r="AB13" s="363">
        <f t="shared" si="3"/>
        <v>0</v>
      </c>
      <c r="AC13" s="362"/>
      <c r="AD13" s="368">
        <v>0</v>
      </c>
      <c r="AE13" s="362"/>
      <c r="AF13" s="361">
        <v>0</v>
      </c>
      <c r="AG13" s="362"/>
      <c r="AH13" s="361">
        <v>0</v>
      </c>
      <c r="AI13" s="363">
        <f t="shared" si="4"/>
        <v>0</v>
      </c>
      <c r="AJ13" s="364"/>
      <c r="AK13" s="361">
        <v>0</v>
      </c>
      <c r="AL13" s="364"/>
      <c r="AM13" s="361">
        <v>0</v>
      </c>
      <c r="AN13" s="365">
        <f t="shared" si="5"/>
        <v>0</v>
      </c>
      <c r="AO13" s="68"/>
      <c r="AP13" s="68"/>
      <c r="AQ13" s="366"/>
    </row>
    <row r="14" spans="1:43" ht="15" customHeight="1" outlineLevel="1" x14ac:dyDescent="0.2">
      <c r="A14" s="31">
        <f t="shared" si="0"/>
        <v>1</v>
      </c>
      <c r="B14" s="32"/>
      <c r="C14" s="33"/>
      <c r="D14" s="34"/>
      <c r="E14" s="34"/>
      <c r="F14" s="32"/>
      <c r="G14" s="358"/>
      <c r="H14" s="359"/>
      <c r="I14" s="359">
        <v>0</v>
      </c>
      <c r="J14" s="359"/>
      <c r="K14" s="359">
        <v>0</v>
      </c>
      <c r="L14" s="359">
        <f t="shared" si="1"/>
        <v>0</v>
      </c>
      <c r="M14" s="360"/>
      <c r="N14" s="361">
        <v>0</v>
      </c>
      <c r="O14" s="362"/>
      <c r="P14" s="361">
        <v>0</v>
      </c>
      <c r="Q14" s="363">
        <f t="shared" si="2"/>
        <v>0</v>
      </c>
      <c r="R14" s="360"/>
      <c r="S14" s="361">
        <v>0</v>
      </c>
      <c r="T14" s="362"/>
      <c r="U14" s="361">
        <v>0</v>
      </c>
      <c r="V14" s="362"/>
      <c r="W14" s="361">
        <v>0</v>
      </c>
      <c r="X14" s="362"/>
      <c r="Y14" s="361">
        <v>0</v>
      </c>
      <c r="Z14" s="362"/>
      <c r="AA14" s="361">
        <v>0</v>
      </c>
      <c r="AB14" s="363">
        <f t="shared" si="3"/>
        <v>0</v>
      </c>
      <c r="AC14" s="362"/>
      <c r="AD14" s="368">
        <v>0</v>
      </c>
      <c r="AE14" s="362"/>
      <c r="AF14" s="361">
        <v>0</v>
      </c>
      <c r="AG14" s="362"/>
      <c r="AH14" s="361">
        <v>0</v>
      </c>
      <c r="AI14" s="363">
        <f t="shared" si="4"/>
        <v>0</v>
      </c>
      <c r="AJ14" s="364"/>
      <c r="AK14" s="361">
        <v>0</v>
      </c>
      <c r="AL14" s="364"/>
      <c r="AM14" s="361">
        <v>0</v>
      </c>
      <c r="AN14" s="365">
        <f t="shared" si="5"/>
        <v>0</v>
      </c>
      <c r="AO14" s="68"/>
      <c r="AP14" s="68"/>
      <c r="AQ14" s="366"/>
    </row>
    <row r="15" spans="1:43" ht="15" customHeight="1" outlineLevel="1" x14ac:dyDescent="0.2">
      <c r="A15" s="31">
        <f t="shared" si="0"/>
        <v>1</v>
      </c>
      <c r="B15" s="32"/>
      <c r="C15" s="33"/>
      <c r="D15" s="34"/>
      <c r="E15" s="34"/>
      <c r="F15" s="32"/>
      <c r="G15" s="358"/>
      <c r="H15" s="359"/>
      <c r="I15" s="359">
        <v>0</v>
      </c>
      <c r="J15" s="359"/>
      <c r="K15" s="359">
        <v>0</v>
      </c>
      <c r="L15" s="359">
        <f t="shared" si="1"/>
        <v>0</v>
      </c>
      <c r="M15" s="360"/>
      <c r="N15" s="361">
        <v>0</v>
      </c>
      <c r="O15" s="362"/>
      <c r="P15" s="361">
        <v>0</v>
      </c>
      <c r="Q15" s="363">
        <f t="shared" si="2"/>
        <v>0</v>
      </c>
      <c r="R15" s="360"/>
      <c r="S15" s="361">
        <v>0</v>
      </c>
      <c r="T15" s="362"/>
      <c r="U15" s="361">
        <v>0</v>
      </c>
      <c r="V15" s="362"/>
      <c r="W15" s="361">
        <v>0</v>
      </c>
      <c r="X15" s="362"/>
      <c r="Y15" s="361">
        <v>0</v>
      </c>
      <c r="Z15" s="362"/>
      <c r="AA15" s="361">
        <v>0</v>
      </c>
      <c r="AB15" s="363">
        <f t="shared" si="3"/>
        <v>0</v>
      </c>
      <c r="AC15" s="362"/>
      <c r="AD15" s="368">
        <v>0</v>
      </c>
      <c r="AE15" s="362"/>
      <c r="AF15" s="361">
        <v>0</v>
      </c>
      <c r="AG15" s="362"/>
      <c r="AH15" s="361">
        <v>0</v>
      </c>
      <c r="AI15" s="363">
        <f t="shared" si="4"/>
        <v>0</v>
      </c>
      <c r="AJ15" s="364"/>
      <c r="AK15" s="361">
        <v>0</v>
      </c>
      <c r="AL15" s="364"/>
      <c r="AM15" s="361">
        <v>0</v>
      </c>
      <c r="AN15" s="365">
        <f t="shared" si="5"/>
        <v>0</v>
      </c>
      <c r="AO15" s="68"/>
      <c r="AP15" s="68"/>
      <c r="AQ15" s="366"/>
    </row>
    <row r="16" spans="1:43" ht="15" customHeight="1" outlineLevel="1" x14ac:dyDescent="0.2">
      <c r="A16" s="31">
        <f t="shared" si="0"/>
        <v>1</v>
      </c>
      <c r="B16" s="32"/>
      <c r="C16" s="33"/>
      <c r="D16" s="34"/>
      <c r="E16" s="34"/>
      <c r="F16" s="32"/>
      <c r="G16" s="32"/>
      <c r="H16" s="359"/>
      <c r="I16" s="359">
        <v>0</v>
      </c>
      <c r="J16" s="359"/>
      <c r="K16" s="359">
        <v>0</v>
      </c>
      <c r="L16" s="359">
        <f t="shared" si="1"/>
        <v>0</v>
      </c>
      <c r="M16" s="360"/>
      <c r="N16" s="361">
        <v>0</v>
      </c>
      <c r="O16" s="362"/>
      <c r="P16" s="361">
        <v>0</v>
      </c>
      <c r="Q16" s="363">
        <f t="shared" si="2"/>
        <v>0</v>
      </c>
      <c r="R16" s="360"/>
      <c r="S16" s="361">
        <v>0</v>
      </c>
      <c r="T16" s="362"/>
      <c r="U16" s="361">
        <v>0</v>
      </c>
      <c r="V16" s="362"/>
      <c r="W16" s="361">
        <v>0</v>
      </c>
      <c r="X16" s="362"/>
      <c r="Y16" s="361">
        <v>0</v>
      </c>
      <c r="Z16" s="362"/>
      <c r="AA16" s="361">
        <v>0</v>
      </c>
      <c r="AB16" s="363">
        <f t="shared" si="3"/>
        <v>0</v>
      </c>
      <c r="AC16" s="362"/>
      <c r="AD16" s="368">
        <v>0</v>
      </c>
      <c r="AE16" s="362"/>
      <c r="AF16" s="361">
        <v>0</v>
      </c>
      <c r="AG16" s="362"/>
      <c r="AH16" s="361">
        <v>0</v>
      </c>
      <c r="AI16" s="363">
        <f t="shared" si="4"/>
        <v>0</v>
      </c>
      <c r="AJ16" s="364"/>
      <c r="AK16" s="361">
        <v>0</v>
      </c>
      <c r="AL16" s="364"/>
      <c r="AM16" s="361">
        <v>0</v>
      </c>
      <c r="AN16" s="365">
        <f t="shared" si="5"/>
        <v>0</v>
      </c>
      <c r="AO16" s="68"/>
      <c r="AP16" s="68"/>
      <c r="AQ16" s="366"/>
    </row>
    <row r="17" spans="1:43" ht="15" customHeight="1" outlineLevel="1" x14ac:dyDescent="0.2">
      <c r="A17" s="31">
        <f t="shared" si="0"/>
        <v>1</v>
      </c>
      <c r="B17" s="32"/>
      <c r="C17" s="33"/>
      <c r="D17" s="34"/>
      <c r="E17" s="34"/>
      <c r="F17" s="32"/>
      <c r="G17" s="32"/>
      <c r="H17" s="359"/>
      <c r="I17" s="359">
        <v>0</v>
      </c>
      <c r="J17" s="359"/>
      <c r="K17" s="359">
        <v>0</v>
      </c>
      <c r="L17" s="359">
        <f t="shared" si="1"/>
        <v>0</v>
      </c>
      <c r="M17" s="360"/>
      <c r="N17" s="361">
        <v>0</v>
      </c>
      <c r="O17" s="362"/>
      <c r="P17" s="361">
        <v>0</v>
      </c>
      <c r="Q17" s="363">
        <f t="shared" si="2"/>
        <v>0</v>
      </c>
      <c r="R17" s="360"/>
      <c r="S17" s="361">
        <v>0</v>
      </c>
      <c r="T17" s="362"/>
      <c r="U17" s="361">
        <v>0</v>
      </c>
      <c r="V17" s="362"/>
      <c r="W17" s="361">
        <v>0</v>
      </c>
      <c r="X17" s="362"/>
      <c r="Y17" s="361">
        <v>0</v>
      </c>
      <c r="Z17" s="362"/>
      <c r="AA17" s="361">
        <v>0</v>
      </c>
      <c r="AB17" s="363">
        <f t="shared" si="3"/>
        <v>0</v>
      </c>
      <c r="AC17" s="362"/>
      <c r="AD17" s="368">
        <v>0</v>
      </c>
      <c r="AE17" s="362"/>
      <c r="AF17" s="361">
        <v>0</v>
      </c>
      <c r="AG17" s="362"/>
      <c r="AH17" s="361">
        <v>0</v>
      </c>
      <c r="AI17" s="363">
        <f t="shared" si="4"/>
        <v>0</v>
      </c>
      <c r="AJ17" s="364"/>
      <c r="AK17" s="361">
        <v>0</v>
      </c>
      <c r="AL17" s="364"/>
      <c r="AM17" s="361">
        <v>0</v>
      </c>
      <c r="AN17" s="365">
        <f t="shared" si="5"/>
        <v>0</v>
      </c>
      <c r="AO17" s="68"/>
      <c r="AP17" s="68"/>
      <c r="AQ17" s="366"/>
    </row>
    <row r="18" spans="1:43" ht="15" customHeight="1" outlineLevel="1" x14ac:dyDescent="0.2">
      <c r="A18" s="31">
        <f t="shared" si="0"/>
        <v>1</v>
      </c>
      <c r="B18" s="58"/>
      <c r="C18" s="33"/>
      <c r="D18" s="68"/>
      <c r="E18" s="68"/>
      <c r="F18" s="58"/>
      <c r="G18" s="58"/>
      <c r="H18" s="359"/>
      <c r="I18" s="359">
        <v>0</v>
      </c>
      <c r="J18" s="359"/>
      <c r="K18" s="359">
        <v>0</v>
      </c>
      <c r="L18" s="359">
        <f t="shared" si="1"/>
        <v>0</v>
      </c>
      <c r="M18" s="360"/>
      <c r="N18" s="361">
        <v>0</v>
      </c>
      <c r="O18" s="362"/>
      <c r="P18" s="361">
        <v>0</v>
      </c>
      <c r="Q18" s="363">
        <f t="shared" si="2"/>
        <v>0</v>
      </c>
      <c r="R18" s="360"/>
      <c r="S18" s="361">
        <v>0</v>
      </c>
      <c r="T18" s="362"/>
      <c r="U18" s="361">
        <v>0</v>
      </c>
      <c r="V18" s="362"/>
      <c r="W18" s="361">
        <v>0</v>
      </c>
      <c r="X18" s="362"/>
      <c r="Y18" s="361">
        <v>0</v>
      </c>
      <c r="Z18" s="362"/>
      <c r="AA18" s="361">
        <v>0</v>
      </c>
      <c r="AB18" s="363">
        <f t="shared" si="3"/>
        <v>0</v>
      </c>
      <c r="AC18" s="362"/>
      <c r="AD18" s="368">
        <v>0</v>
      </c>
      <c r="AE18" s="362"/>
      <c r="AF18" s="361">
        <v>0</v>
      </c>
      <c r="AG18" s="362"/>
      <c r="AH18" s="361">
        <v>0</v>
      </c>
      <c r="AI18" s="363">
        <f t="shared" si="4"/>
        <v>0</v>
      </c>
      <c r="AJ18" s="364"/>
      <c r="AK18" s="361">
        <v>0</v>
      </c>
      <c r="AL18" s="364"/>
      <c r="AM18" s="361">
        <v>0</v>
      </c>
      <c r="AN18" s="365">
        <f t="shared" si="5"/>
        <v>0</v>
      </c>
      <c r="AO18" s="68"/>
      <c r="AP18" s="68"/>
      <c r="AQ18" s="366"/>
    </row>
    <row r="19" spans="1:43" ht="15" customHeight="1" outlineLevel="1" x14ac:dyDescent="0.2">
      <c r="A19" s="31">
        <f t="shared" si="0"/>
        <v>1</v>
      </c>
      <c r="B19" s="369"/>
      <c r="C19" s="33"/>
      <c r="D19" s="34"/>
      <c r="E19" s="34"/>
      <c r="F19" s="32"/>
      <c r="G19" s="32"/>
      <c r="H19" s="359"/>
      <c r="I19" s="359">
        <v>0</v>
      </c>
      <c r="J19" s="359"/>
      <c r="K19" s="359">
        <v>0</v>
      </c>
      <c r="L19" s="359">
        <f t="shared" si="1"/>
        <v>0</v>
      </c>
      <c r="M19" s="360"/>
      <c r="N19" s="361">
        <v>0</v>
      </c>
      <c r="O19" s="362"/>
      <c r="P19" s="361">
        <v>0</v>
      </c>
      <c r="Q19" s="363">
        <f t="shared" si="2"/>
        <v>0</v>
      </c>
      <c r="R19" s="360"/>
      <c r="S19" s="361">
        <v>0</v>
      </c>
      <c r="T19" s="362"/>
      <c r="U19" s="361">
        <v>0</v>
      </c>
      <c r="V19" s="362"/>
      <c r="W19" s="361">
        <v>0</v>
      </c>
      <c r="X19" s="362"/>
      <c r="Y19" s="361">
        <v>0</v>
      </c>
      <c r="Z19" s="362"/>
      <c r="AA19" s="361">
        <v>0</v>
      </c>
      <c r="AB19" s="363">
        <f t="shared" si="3"/>
        <v>0</v>
      </c>
      <c r="AC19" s="362"/>
      <c r="AD19" s="368">
        <v>0</v>
      </c>
      <c r="AE19" s="362"/>
      <c r="AF19" s="361">
        <v>0</v>
      </c>
      <c r="AG19" s="362"/>
      <c r="AH19" s="361">
        <v>0</v>
      </c>
      <c r="AI19" s="363">
        <f t="shared" si="4"/>
        <v>0</v>
      </c>
      <c r="AJ19" s="364"/>
      <c r="AK19" s="361">
        <v>0</v>
      </c>
      <c r="AL19" s="364"/>
      <c r="AM19" s="361">
        <v>0</v>
      </c>
      <c r="AN19" s="365">
        <f t="shared" si="5"/>
        <v>0</v>
      </c>
      <c r="AO19" s="68"/>
      <c r="AP19" s="68"/>
      <c r="AQ19" s="366"/>
    </row>
    <row r="20" spans="1:43" ht="15" customHeight="1" outlineLevel="1" x14ac:dyDescent="0.2">
      <c r="A20" s="31">
        <f t="shared" si="0"/>
        <v>1</v>
      </c>
      <c r="B20" s="32"/>
      <c r="C20" s="33"/>
      <c r="D20" s="34"/>
      <c r="E20" s="34"/>
      <c r="F20" s="32"/>
      <c r="G20" s="32"/>
      <c r="H20" s="359"/>
      <c r="I20" s="359">
        <v>0</v>
      </c>
      <c r="J20" s="359"/>
      <c r="K20" s="359">
        <v>0</v>
      </c>
      <c r="L20" s="359">
        <f t="shared" si="1"/>
        <v>0</v>
      </c>
      <c r="M20" s="360"/>
      <c r="N20" s="361">
        <v>0</v>
      </c>
      <c r="O20" s="362"/>
      <c r="P20" s="361">
        <v>0</v>
      </c>
      <c r="Q20" s="363">
        <f t="shared" si="2"/>
        <v>0</v>
      </c>
      <c r="R20" s="360"/>
      <c r="S20" s="361">
        <v>0</v>
      </c>
      <c r="T20" s="362"/>
      <c r="U20" s="361">
        <v>0</v>
      </c>
      <c r="V20" s="362"/>
      <c r="W20" s="361">
        <v>0</v>
      </c>
      <c r="X20" s="362"/>
      <c r="Y20" s="361">
        <v>0</v>
      </c>
      <c r="Z20" s="362"/>
      <c r="AA20" s="361">
        <v>0</v>
      </c>
      <c r="AB20" s="363">
        <f t="shared" si="3"/>
        <v>0</v>
      </c>
      <c r="AC20" s="362"/>
      <c r="AD20" s="368">
        <v>0</v>
      </c>
      <c r="AE20" s="362"/>
      <c r="AF20" s="361">
        <v>0</v>
      </c>
      <c r="AG20" s="362"/>
      <c r="AH20" s="361">
        <v>0</v>
      </c>
      <c r="AI20" s="363">
        <f t="shared" si="4"/>
        <v>0</v>
      </c>
      <c r="AJ20" s="364"/>
      <c r="AK20" s="361">
        <v>0</v>
      </c>
      <c r="AL20" s="364"/>
      <c r="AM20" s="361">
        <v>0</v>
      </c>
      <c r="AN20" s="365">
        <f t="shared" si="5"/>
        <v>0</v>
      </c>
      <c r="AO20" s="68"/>
      <c r="AP20" s="68"/>
      <c r="AQ20" s="366"/>
    </row>
    <row r="21" spans="1:43" ht="15" customHeight="1" outlineLevel="1" x14ac:dyDescent="0.2">
      <c r="A21" s="31">
        <f t="shared" si="0"/>
        <v>1</v>
      </c>
      <c r="B21" s="32"/>
      <c r="C21" s="33"/>
      <c r="D21" s="34"/>
      <c r="E21" s="34"/>
      <c r="F21" s="32"/>
      <c r="G21" s="32"/>
      <c r="H21" s="359"/>
      <c r="I21" s="359">
        <v>0</v>
      </c>
      <c r="J21" s="359"/>
      <c r="K21" s="359">
        <v>0</v>
      </c>
      <c r="L21" s="359">
        <f t="shared" si="1"/>
        <v>0</v>
      </c>
      <c r="M21" s="360"/>
      <c r="N21" s="361">
        <v>0</v>
      </c>
      <c r="O21" s="362"/>
      <c r="P21" s="361">
        <v>0</v>
      </c>
      <c r="Q21" s="363">
        <f t="shared" si="2"/>
        <v>0</v>
      </c>
      <c r="R21" s="360"/>
      <c r="S21" s="361">
        <v>0</v>
      </c>
      <c r="T21" s="362"/>
      <c r="U21" s="361">
        <v>0</v>
      </c>
      <c r="V21" s="362"/>
      <c r="W21" s="361">
        <v>0</v>
      </c>
      <c r="X21" s="362"/>
      <c r="Y21" s="361">
        <v>0</v>
      </c>
      <c r="Z21" s="362"/>
      <c r="AA21" s="361">
        <v>0</v>
      </c>
      <c r="AB21" s="363">
        <f t="shared" si="3"/>
        <v>0</v>
      </c>
      <c r="AC21" s="362"/>
      <c r="AD21" s="368">
        <v>0</v>
      </c>
      <c r="AE21" s="362"/>
      <c r="AF21" s="361">
        <v>0</v>
      </c>
      <c r="AG21" s="362"/>
      <c r="AH21" s="361">
        <v>0</v>
      </c>
      <c r="AI21" s="363">
        <f t="shared" si="4"/>
        <v>0</v>
      </c>
      <c r="AJ21" s="364"/>
      <c r="AK21" s="361">
        <v>0</v>
      </c>
      <c r="AL21" s="364"/>
      <c r="AM21" s="361">
        <v>0</v>
      </c>
      <c r="AN21" s="365">
        <f t="shared" si="5"/>
        <v>0</v>
      </c>
      <c r="AO21" s="68"/>
      <c r="AP21" s="68"/>
      <c r="AQ21" s="366"/>
    </row>
    <row r="22" spans="1:43" ht="15" customHeight="1" outlineLevel="1" x14ac:dyDescent="0.2">
      <c r="A22" s="31">
        <f t="shared" si="0"/>
        <v>1</v>
      </c>
      <c r="B22" s="32"/>
      <c r="C22" s="33"/>
      <c r="D22" s="34"/>
      <c r="E22" s="34"/>
      <c r="F22" s="32"/>
      <c r="G22" s="32"/>
      <c r="H22" s="359"/>
      <c r="I22" s="359">
        <v>0</v>
      </c>
      <c r="J22" s="359"/>
      <c r="K22" s="359">
        <v>0</v>
      </c>
      <c r="L22" s="359">
        <f t="shared" si="1"/>
        <v>0</v>
      </c>
      <c r="M22" s="360"/>
      <c r="N22" s="361">
        <v>0</v>
      </c>
      <c r="O22" s="362"/>
      <c r="P22" s="361">
        <v>0</v>
      </c>
      <c r="Q22" s="363">
        <f t="shared" si="2"/>
        <v>0</v>
      </c>
      <c r="R22" s="360"/>
      <c r="S22" s="361">
        <v>0</v>
      </c>
      <c r="T22" s="362"/>
      <c r="U22" s="361">
        <v>0</v>
      </c>
      <c r="V22" s="362"/>
      <c r="W22" s="361">
        <v>0</v>
      </c>
      <c r="X22" s="362"/>
      <c r="Y22" s="361">
        <v>0</v>
      </c>
      <c r="Z22" s="362"/>
      <c r="AA22" s="361">
        <v>0</v>
      </c>
      <c r="AB22" s="363">
        <f t="shared" si="3"/>
        <v>0</v>
      </c>
      <c r="AC22" s="362"/>
      <c r="AD22" s="368">
        <v>0</v>
      </c>
      <c r="AE22" s="362"/>
      <c r="AF22" s="361">
        <v>0</v>
      </c>
      <c r="AG22" s="362"/>
      <c r="AH22" s="361">
        <v>0</v>
      </c>
      <c r="AI22" s="363">
        <f t="shared" si="4"/>
        <v>0</v>
      </c>
      <c r="AJ22" s="364"/>
      <c r="AK22" s="361">
        <v>0</v>
      </c>
      <c r="AL22" s="364"/>
      <c r="AM22" s="361">
        <v>0</v>
      </c>
      <c r="AN22" s="365">
        <f t="shared" si="5"/>
        <v>0</v>
      </c>
      <c r="AO22" s="68"/>
      <c r="AP22" s="68"/>
      <c r="AQ22" s="366"/>
    </row>
    <row r="23" spans="1:43" ht="15" customHeight="1" outlineLevel="1" x14ac:dyDescent="0.2">
      <c r="A23" s="31">
        <f t="shared" si="0"/>
        <v>1</v>
      </c>
      <c r="B23" s="32"/>
      <c r="C23" s="33"/>
      <c r="D23" s="34"/>
      <c r="E23" s="34"/>
      <c r="F23" s="32"/>
      <c r="G23" s="32"/>
      <c r="H23" s="359"/>
      <c r="I23" s="359">
        <v>0</v>
      </c>
      <c r="J23" s="359"/>
      <c r="K23" s="359">
        <v>0</v>
      </c>
      <c r="L23" s="359">
        <f t="shared" si="1"/>
        <v>0</v>
      </c>
      <c r="M23" s="360"/>
      <c r="N23" s="361">
        <v>0</v>
      </c>
      <c r="O23" s="362"/>
      <c r="P23" s="361">
        <v>0</v>
      </c>
      <c r="Q23" s="363">
        <f t="shared" si="2"/>
        <v>0</v>
      </c>
      <c r="R23" s="360"/>
      <c r="S23" s="361">
        <v>0</v>
      </c>
      <c r="T23" s="362"/>
      <c r="U23" s="361">
        <v>0</v>
      </c>
      <c r="V23" s="362"/>
      <c r="W23" s="361">
        <v>0</v>
      </c>
      <c r="X23" s="362"/>
      <c r="Y23" s="361">
        <v>0</v>
      </c>
      <c r="Z23" s="362"/>
      <c r="AA23" s="361">
        <v>0</v>
      </c>
      <c r="AB23" s="363">
        <f t="shared" si="3"/>
        <v>0</v>
      </c>
      <c r="AC23" s="362"/>
      <c r="AD23" s="368">
        <v>0</v>
      </c>
      <c r="AE23" s="362"/>
      <c r="AF23" s="361">
        <v>0</v>
      </c>
      <c r="AG23" s="362"/>
      <c r="AH23" s="361">
        <v>0</v>
      </c>
      <c r="AI23" s="363">
        <f t="shared" si="4"/>
        <v>0</v>
      </c>
      <c r="AJ23" s="364"/>
      <c r="AK23" s="361">
        <v>0</v>
      </c>
      <c r="AL23" s="364"/>
      <c r="AM23" s="361">
        <v>0</v>
      </c>
      <c r="AN23" s="365">
        <f t="shared" si="5"/>
        <v>0</v>
      </c>
      <c r="AO23" s="68"/>
      <c r="AP23" s="68"/>
      <c r="AQ23" s="366"/>
    </row>
    <row r="24" spans="1:43" ht="15" customHeight="1" outlineLevel="1" x14ac:dyDescent="0.2">
      <c r="A24" s="31">
        <f t="shared" si="0"/>
        <v>1</v>
      </c>
      <c r="B24" s="32"/>
      <c r="C24" s="33"/>
      <c r="D24" s="34"/>
      <c r="E24" s="34"/>
      <c r="F24" s="32"/>
      <c r="G24" s="32"/>
      <c r="H24" s="359"/>
      <c r="I24" s="359">
        <v>0</v>
      </c>
      <c r="J24" s="359"/>
      <c r="K24" s="359">
        <v>0</v>
      </c>
      <c r="L24" s="359">
        <f t="shared" si="1"/>
        <v>0</v>
      </c>
      <c r="M24" s="360"/>
      <c r="N24" s="361">
        <v>0</v>
      </c>
      <c r="O24" s="362"/>
      <c r="P24" s="361">
        <v>0</v>
      </c>
      <c r="Q24" s="363">
        <f t="shared" si="2"/>
        <v>0</v>
      </c>
      <c r="R24" s="360"/>
      <c r="S24" s="361">
        <v>0</v>
      </c>
      <c r="T24" s="362"/>
      <c r="U24" s="361">
        <v>0</v>
      </c>
      <c r="V24" s="362"/>
      <c r="W24" s="361">
        <v>0</v>
      </c>
      <c r="X24" s="362"/>
      <c r="Y24" s="361">
        <v>0</v>
      </c>
      <c r="Z24" s="362"/>
      <c r="AA24" s="361">
        <v>0</v>
      </c>
      <c r="AB24" s="363">
        <f t="shared" si="3"/>
        <v>0</v>
      </c>
      <c r="AC24" s="362"/>
      <c r="AD24" s="368">
        <v>0</v>
      </c>
      <c r="AE24" s="362"/>
      <c r="AF24" s="361">
        <v>0</v>
      </c>
      <c r="AG24" s="362"/>
      <c r="AH24" s="361">
        <v>0</v>
      </c>
      <c r="AI24" s="363">
        <f t="shared" si="4"/>
        <v>0</v>
      </c>
      <c r="AJ24" s="364"/>
      <c r="AK24" s="361">
        <v>0</v>
      </c>
      <c r="AL24" s="364"/>
      <c r="AM24" s="361">
        <v>0</v>
      </c>
      <c r="AN24" s="365">
        <f t="shared" si="5"/>
        <v>0</v>
      </c>
      <c r="AO24" s="68"/>
      <c r="AP24" s="68"/>
      <c r="AQ24" s="366"/>
    </row>
    <row r="25" spans="1:43" ht="15" customHeight="1" outlineLevel="1" x14ac:dyDescent="0.2">
      <c r="A25" s="31">
        <f t="shared" si="0"/>
        <v>1</v>
      </c>
      <c r="B25" s="32"/>
      <c r="C25" s="33"/>
      <c r="D25" s="34"/>
      <c r="E25" s="34"/>
      <c r="F25" s="32"/>
      <c r="G25" s="32"/>
      <c r="H25" s="359"/>
      <c r="I25" s="359">
        <v>0</v>
      </c>
      <c r="J25" s="359"/>
      <c r="K25" s="359">
        <v>0</v>
      </c>
      <c r="L25" s="359">
        <f t="shared" si="1"/>
        <v>0</v>
      </c>
      <c r="M25" s="360"/>
      <c r="N25" s="361">
        <v>0</v>
      </c>
      <c r="O25" s="362"/>
      <c r="P25" s="361">
        <v>0</v>
      </c>
      <c r="Q25" s="363">
        <f t="shared" si="2"/>
        <v>0</v>
      </c>
      <c r="R25" s="360"/>
      <c r="S25" s="361">
        <v>0</v>
      </c>
      <c r="T25" s="362"/>
      <c r="U25" s="361">
        <v>0</v>
      </c>
      <c r="V25" s="362"/>
      <c r="W25" s="361">
        <v>0</v>
      </c>
      <c r="X25" s="362"/>
      <c r="Y25" s="361">
        <v>0</v>
      </c>
      <c r="Z25" s="362"/>
      <c r="AA25" s="361">
        <v>0</v>
      </c>
      <c r="AB25" s="363">
        <f t="shared" si="3"/>
        <v>0</v>
      </c>
      <c r="AC25" s="362"/>
      <c r="AD25" s="368">
        <v>0</v>
      </c>
      <c r="AE25" s="362"/>
      <c r="AF25" s="361">
        <v>0</v>
      </c>
      <c r="AG25" s="362"/>
      <c r="AH25" s="361">
        <v>0</v>
      </c>
      <c r="AI25" s="363">
        <f t="shared" si="4"/>
        <v>0</v>
      </c>
      <c r="AJ25" s="364"/>
      <c r="AK25" s="361">
        <v>0</v>
      </c>
      <c r="AL25" s="364"/>
      <c r="AM25" s="361">
        <v>0</v>
      </c>
      <c r="AN25" s="365">
        <f t="shared" si="5"/>
        <v>0</v>
      </c>
      <c r="AO25" s="68"/>
      <c r="AP25" s="68"/>
      <c r="AQ25" s="366"/>
    </row>
    <row r="26" spans="1:43" ht="15" customHeight="1" outlineLevel="1" x14ac:dyDescent="0.2">
      <c r="A26" s="31">
        <f t="shared" si="0"/>
        <v>1</v>
      </c>
      <c r="B26" s="32"/>
      <c r="C26" s="33"/>
      <c r="D26" s="34"/>
      <c r="E26" s="34"/>
      <c r="F26" s="32"/>
      <c r="G26" s="32"/>
      <c r="H26" s="359"/>
      <c r="I26" s="359">
        <v>0</v>
      </c>
      <c r="J26" s="359"/>
      <c r="K26" s="359">
        <v>0</v>
      </c>
      <c r="L26" s="359">
        <f t="shared" si="1"/>
        <v>0</v>
      </c>
      <c r="M26" s="370"/>
      <c r="N26" s="361">
        <v>0</v>
      </c>
      <c r="O26" s="362"/>
      <c r="P26" s="361">
        <v>0</v>
      </c>
      <c r="Q26" s="363">
        <f t="shared" si="2"/>
        <v>0</v>
      </c>
      <c r="R26" s="370"/>
      <c r="S26" s="361">
        <v>0</v>
      </c>
      <c r="T26" s="362"/>
      <c r="U26" s="361">
        <v>0</v>
      </c>
      <c r="V26" s="362"/>
      <c r="W26" s="361">
        <v>0</v>
      </c>
      <c r="X26" s="362"/>
      <c r="Y26" s="361">
        <v>0</v>
      </c>
      <c r="Z26" s="362"/>
      <c r="AA26" s="361">
        <v>0</v>
      </c>
      <c r="AB26" s="363">
        <f t="shared" si="3"/>
        <v>0</v>
      </c>
      <c r="AC26" s="364"/>
      <c r="AD26" s="368">
        <v>0</v>
      </c>
      <c r="AE26" s="362"/>
      <c r="AF26" s="361">
        <v>0</v>
      </c>
      <c r="AG26" s="362"/>
      <c r="AH26" s="361">
        <v>0</v>
      </c>
      <c r="AI26" s="363">
        <f t="shared" si="4"/>
        <v>0</v>
      </c>
      <c r="AJ26" s="345"/>
      <c r="AK26" s="361">
        <v>0</v>
      </c>
      <c r="AL26" s="345"/>
      <c r="AM26" s="361">
        <v>0</v>
      </c>
      <c r="AN26" s="365">
        <f t="shared" si="5"/>
        <v>0</v>
      </c>
      <c r="AO26" s="68"/>
      <c r="AP26" s="68"/>
      <c r="AQ26" s="366"/>
    </row>
    <row r="27" spans="1:43" ht="15" customHeight="1" outlineLevel="1" x14ac:dyDescent="0.2">
      <c r="A27" s="31">
        <f t="shared" si="0"/>
        <v>1</v>
      </c>
      <c r="B27" s="32"/>
      <c r="C27" s="33"/>
      <c r="D27" s="34"/>
      <c r="E27" s="34"/>
      <c r="F27" s="32"/>
      <c r="G27" s="32"/>
      <c r="H27" s="359"/>
      <c r="I27" s="359">
        <v>0</v>
      </c>
      <c r="J27" s="359"/>
      <c r="K27" s="359">
        <v>0</v>
      </c>
      <c r="L27" s="359">
        <f t="shared" si="1"/>
        <v>0</v>
      </c>
      <c r="M27" s="370"/>
      <c r="N27" s="361">
        <v>0</v>
      </c>
      <c r="O27" s="362"/>
      <c r="P27" s="361">
        <v>0</v>
      </c>
      <c r="Q27" s="363">
        <f t="shared" si="2"/>
        <v>0</v>
      </c>
      <c r="R27" s="370"/>
      <c r="S27" s="361">
        <v>0</v>
      </c>
      <c r="T27" s="362"/>
      <c r="U27" s="361">
        <v>0</v>
      </c>
      <c r="V27" s="362"/>
      <c r="W27" s="361">
        <v>0</v>
      </c>
      <c r="X27" s="362"/>
      <c r="Y27" s="361">
        <v>0</v>
      </c>
      <c r="Z27" s="362"/>
      <c r="AA27" s="361">
        <v>0</v>
      </c>
      <c r="AB27" s="363">
        <f t="shared" si="3"/>
        <v>0</v>
      </c>
      <c r="AC27" s="364"/>
      <c r="AD27" s="368">
        <v>0</v>
      </c>
      <c r="AE27" s="362"/>
      <c r="AF27" s="361">
        <v>0</v>
      </c>
      <c r="AG27" s="362"/>
      <c r="AH27" s="361">
        <v>0</v>
      </c>
      <c r="AI27" s="363">
        <f t="shared" si="4"/>
        <v>0</v>
      </c>
      <c r="AJ27" s="345"/>
      <c r="AK27" s="361">
        <v>0</v>
      </c>
      <c r="AL27" s="345"/>
      <c r="AM27" s="361">
        <v>0</v>
      </c>
      <c r="AN27" s="365">
        <f t="shared" si="5"/>
        <v>0</v>
      </c>
      <c r="AO27" s="68"/>
      <c r="AP27" s="68"/>
      <c r="AQ27" s="366"/>
    </row>
    <row r="28" spans="1:43" ht="15" customHeight="1" outlineLevel="1" x14ac:dyDescent="0.2">
      <c r="A28" s="31">
        <f t="shared" si="0"/>
        <v>1</v>
      </c>
      <c r="B28" s="32"/>
      <c r="C28" s="33"/>
      <c r="D28" s="34"/>
      <c r="E28" s="34"/>
      <c r="F28" s="32"/>
      <c r="G28" s="32"/>
      <c r="H28" s="359"/>
      <c r="I28" s="359">
        <v>0</v>
      </c>
      <c r="J28" s="359"/>
      <c r="K28" s="359">
        <v>0</v>
      </c>
      <c r="L28" s="359">
        <f t="shared" si="1"/>
        <v>0</v>
      </c>
      <c r="M28" s="360"/>
      <c r="N28" s="361">
        <v>0</v>
      </c>
      <c r="O28" s="362"/>
      <c r="P28" s="361">
        <v>0</v>
      </c>
      <c r="Q28" s="363">
        <f t="shared" si="2"/>
        <v>0</v>
      </c>
      <c r="R28" s="360"/>
      <c r="S28" s="361">
        <v>0</v>
      </c>
      <c r="T28" s="362"/>
      <c r="U28" s="361">
        <v>0</v>
      </c>
      <c r="V28" s="362"/>
      <c r="W28" s="361">
        <v>0</v>
      </c>
      <c r="X28" s="362"/>
      <c r="Y28" s="361">
        <v>0</v>
      </c>
      <c r="Z28" s="362"/>
      <c r="AA28" s="361">
        <v>0</v>
      </c>
      <c r="AB28" s="363">
        <f t="shared" si="3"/>
        <v>0</v>
      </c>
      <c r="AC28" s="364"/>
      <c r="AD28" s="368">
        <v>0</v>
      </c>
      <c r="AE28" s="362"/>
      <c r="AF28" s="361">
        <v>0</v>
      </c>
      <c r="AG28" s="362"/>
      <c r="AH28" s="361">
        <v>0</v>
      </c>
      <c r="AI28" s="363">
        <f t="shared" si="4"/>
        <v>0</v>
      </c>
      <c r="AJ28" s="345"/>
      <c r="AK28" s="361">
        <v>0</v>
      </c>
      <c r="AL28" s="345"/>
      <c r="AM28" s="361">
        <v>0</v>
      </c>
      <c r="AN28" s="365">
        <f t="shared" si="5"/>
        <v>0</v>
      </c>
      <c r="AO28" s="68"/>
      <c r="AP28" s="68"/>
      <c r="AQ28" s="366"/>
    </row>
    <row r="29" spans="1:43" ht="15" customHeight="1" outlineLevel="1" x14ac:dyDescent="0.2">
      <c r="A29" s="31">
        <f t="shared" si="0"/>
        <v>1</v>
      </c>
      <c r="B29" s="32"/>
      <c r="C29" s="33"/>
      <c r="D29" s="34"/>
      <c r="E29" s="34"/>
      <c r="F29" s="32"/>
      <c r="G29" s="32"/>
      <c r="H29" s="359"/>
      <c r="I29" s="359">
        <v>0</v>
      </c>
      <c r="J29" s="359"/>
      <c r="K29" s="359">
        <v>0</v>
      </c>
      <c r="L29" s="359">
        <f t="shared" si="1"/>
        <v>0</v>
      </c>
      <c r="M29" s="370"/>
      <c r="N29" s="361">
        <v>0</v>
      </c>
      <c r="O29" s="362"/>
      <c r="P29" s="361">
        <v>0</v>
      </c>
      <c r="Q29" s="363">
        <f t="shared" si="2"/>
        <v>0</v>
      </c>
      <c r="R29" s="370"/>
      <c r="S29" s="361">
        <v>0</v>
      </c>
      <c r="T29" s="362"/>
      <c r="U29" s="361">
        <v>0</v>
      </c>
      <c r="V29" s="362"/>
      <c r="W29" s="361">
        <v>0</v>
      </c>
      <c r="X29" s="362"/>
      <c r="Y29" s="361">
        <v>0</v>
      </c>
      <c r="Z29" s="362"/>
      <c r="AA29" s="361">
        <v>0</v>
      </c>
      <c r="AB29" s="363">
        <f t="shared" si="3"/>
        <v>0</v>
      </c>
      <c r="AC29" s="364"/>
      <c r="AD29" s="368">
        <v>0</v>
      </c>
      <c r="AE29" s="362"/>
      <c r="AF29" s="361">
        <v>0</v>
      </c>
      <c r="AG29" s="362"/>
      <c r="AH29" s="361">
        <v>0</v>
      </c>
      <c r="AI29" s="363">
        <f t="shared" si="4"/>
        <v>0</v>
      </c>
      <c r="AJ29" s="345"/>
      <c r="AK29" s="361">
        <v>0</v>
      </c>
      <c r="AL29" s="345"/>
      <c r="AM29" s="361">
        <v>0</v>
      </c>
      <c r="AN29" s="365">
        <f t="shared" si="5"/>
        <v>0</v>
      </c>
      <c r="AO29" s="68"/>
      <c r="AP29" s="68"/>
      <c r="AQ29" s="366"/>
    </row>
    <row r="30" spans="1:43" ht="15" customHeight="1" outlineLevel="1" x14ac:dyDescent="0.2">
      <c r="A30" s="31">
        <f t="shared" si="0"/>
        <v>1</v>
      </c>
      <c r="B30" s="32"/>
      <c r="C30" s="33"/>
      <c r="D30" s="34"/>
      <c r="E30" s="34"/>
      <c r="F30" s="32"/>
      <c r="G30" s="32"/>
      <c r="H30" s="359"/>
      <c r="I30" s="359">
        <v>0</v>
      </c>
      <c r="J30" s="359"/>
      <c r="K30" s="359">
        <v>0</v>
      </c>
      <c r="L30" s="359">
        <f t="shared" si="1"/>
        <v>0</v>
      </c>
      <c r="M30" s="370"/>
      <c r="N30" s="361">
        <v>0</v>
      </c>
      <c r="O30" s="362"/>
      <c r="P30" s="361">
        <v>0</v>
      </c>
      <c r="Q30" s="363">
        <f t="shared" si="2"/>
        <v>0</v>
      </c>
      <c r="R30" s="370"/>
      <c r="S30" s="361">
        <v>0</v>
      </c>
      <c r="T30" s="362"/>
      <c r="U30" s="361">
        <v>0</v>
      </c>
      <c r="V30" s="362"/>
      <c r="W30" s="361">
        <v>0</v>
      </c>
      <c r="X30" s="362"/>
      <c r="Y30" s="361">
        <v>0</v>
      </c>
      <c r="Z30" s="362"/>
      <c r="AA30" s="361">
        <v>0</v>
      </c>
      <c r="AB30" s="363">
        <f t="shared" si="3"/>
        <v>0</v>
      </c>
      <c r="AC30" s="364"/>
      <c r="AD30" s="368">
        <v>0</v>
      </c>
      <c r="AE30" s="362"/>
      <c r="AF30" s="361">
        <v>0</v>
      </c>
      <c r="AG30" s="362"/>
      <c r="AH30" s="361">
        <v>0</v>
      </c>
      <c r="AI30" s="363">
        <f t="shared" si="4"/>
        <v>0</v>
      </c>
      <c r="AJ30" s="345"/>
      <c r="AK30" s="361">
        <v>0</v>
      </c>
      <c r="AL30" s="345"/>
      <c r="AM30" s="361">
        <v>0</v>
      </c>
      <c r="AN30" s="365">
        <f t="shared" si="5"/>
        <v>0</v>
      </c>
      <c r="AO30" s="68"/>
      <c r="AP30" s="68"/>
      <c r="AQ30" s="366"/>
    </row>
    <row r="31" spans="1:43" ht="15" customHeight="1" outlineLevel="1" x14ac:dyDescent="0.2">
      <c r="A31" s="31">
        <f t="shared" si="0"/>
        <v>1</v>
      </c>
      <c r="B31" s="58"/>
      <c r="C31" s="33"/>
      <c r="D31" s="68"/>
      <c r="E31" s="68"/>
      <c r="F31" s="58"/>
      <c r="G31" s="58"/>
      <c r="H31" s="359"/>
      <c r="I31" s="359">
        <v>0</v>
      </c>
      <c r="J31" s="359"/>
      <c r="K31" s="359">
        <v>0</v>
      </c>
      <c r="L31" s="359">
        <f t="shared" si="1"/>
        <v>0</v>
      </c>
      <c r="M31" s="360"/>
      <c r="N31" s="361">
        <v>0</v>
      </c>
      <c r="O31" s="362"/>
      <c r="P31" s="361">
        <v>0</v>
      </c>
      <c r="Q31" s="363">
        <f t="shared" si="2"/>
        <v>0</v>
      </c>
      <c r="R31" s="360"/>
      <c r="S31" s="361">
        <v>0</v>
      </c>
      <c r="T31" s="362"/>
      <c r="U31" s="361">
        <v>0</v>
      </c>
      <c r="V31" s="362"/>
      <c r="W31" s="361">
        <v>0</v>
      </c>
      <c r="X31" s="362"/>
      <c r="Y31" s="361">
        <v>0</v>
      </c>
      <c r="Z31" s="362"/>
      <c r="AA31" s="361">
        <v>0</v>
      </c>
      <c r="AB31" s="363">
        <f t="shared" si="3"/>
        <v>0</v>
      </c>
      <c r="AC31" s="364"/>
      <c r="AD31" s="368">
        <v>0</v>
      </c>
      <c r="AE31" s="362"/>
      <c r="AF31" s="361">
        <v>0</v>
      </c>
      <c r="AG31" s="362"/>
      <c r="AH31" s="361">
        <v>0</v>
      </c>
      <c r="AI31" s="363">
        <f t="shared" si="4"/>
        <v>0</v>
      </c>
      <c r="AJ31" s="345"/>
      <c r="AK31" s="361">
        <v>0</v>
      </c>
      <c r="AL31" s="345"/>
      <c r="AM31" s="361">
        <v>0</v>
      </c>
      <c r="AN31" s="365">
        <f t="shared" si="5"/>
        <v>0</v>
      </c>
      <c r="AO31" s="68"/>
      <c r="AP31" s="68"/>
      <c r="AQ31" s="366"/>
    </row>
    <row r="32" spans="1:43" ht="15" customHeight="1" outlineLevel="1" x14ac:dyDescent="0.2">
      <c r="A32" s="31">
        <f t="shared" si="0"/>
        <v>1</v>
      </c>
      <c r="B32" s="32"/>
      <c r="C32" s="33"/>
      <c r="D32" s="34"/>
      <c r="E32" s="34"/>
      <c r="F32" s="32"/>
      <c r="G32" s="32"/>
      <c r="H32" s="359"/>
      <c r="I32" s="359">
        <v>0</v>
      </c>
      <c r="J32" s="359"/>
      <c r="K32" s="359">
        <v>0</v>
      </c>
      <c r="L32" s="359">
        <f t="shared" si="1"/>
        <v>0</v>
      </c>
      <c r="M32" s="370"/>
      <c r="N32" s="361">
        <v>0</v>
      </c>
      <c r="O32" s="362"/>
      <c r="P32" s="361">
        <v>0</v>
      </c>
      <c r="Q32" s="363">
        <f t="shared" si="2"/>
        <v>0</v>
      </c>
      <c r="R32" s="370"/>
      <c r="S32" s="361">
        <v>0</v>
      </c>
      <c r="T32" s="362"/>
      <c r="U32" s="361">
        <v>0</v>
      </c>
      <c r="V32" s="362"/>
      <c r="W32" s="361">
        <v>0</v>
      </c>
      <c r="X32" s="362"/>
      <c r="Y32" s="361">
        <v>0</v>
      </c>
      <c r="Z32" s="362"/>
      <c r="AA32" s="361">
        <v>0</v>
      </c>
      <c r="AB32" s="363">
        <f t="shared" si="3"/>
        <v>0</v>
      </c>
      <c r="AC32" s="364"/>
      <c r="AD32" s="368">
        <v>0</v>
      </c>
      <c r="AE32" s="362"/>
      <c r="AF32" s="361">
        <v>0</v>
      </c>
      <c r="AG32" s="362"/>
      <c r="AH32" s="361">
        <v>0</v>
      </c>
      <c r="AI32" s="363">
        <f t="shared" si="4"/>
        <v>0</v>
      </c>
      <c r="AJ32" s="345"/>
      <c r="AK32" s="361">
        <v>0</v>
      </c>
      <c r="AL32" s="345"/>
      <c r="AM32" s="361">
        <v>0</v>
      </c>
      <c r="AN32" s="365">
        <f t="shared" si="5"/>
        <v>0</v>
      </c>
      <c r="AO32" s="68"/>
      <c r="AP32" s="68"/>
      <c r="AQ32" s="366"/>
    </row>
    <row r="33" spans="1:43" ht="15" customHeight="1" outlineLevel="1" x14ac:dyDescent="0.2">
      <c r="A33" s="31">
        <f t="shared" si="0"/>
        <v>1</v>
      </c>
      <c r="B33" s="32"/>
      <c r="C33" s="33"/>
      <c r="D33" s="34"/>
      <c r="E33" s="34"/>
      <c r="F33" s="32"/>
      <c r="G33" s="32"/>
      <c r="H33" s="359"/>
      <c r="I33" s="359">
        <v>0</v>
      </c>
      <c r="J33" s="359"/>
      <c r="K33" s="359">
        <v>0</v>
      </c>
      <c r="L33" s="359">
        <f t="shared" si="1"/>
        <v>0</v>
      </c>
      <c r="M33" s="370"/>
      <c r="N33" s="361">
        <v>0</v>
      </c>
      <c r="O33" s="362"/>
      <c r="P33" s="361">
        <v>0</v>
      </c>
      <c r="Q33" s="363">
        <f t="shared" si="2"/>
        <v>0</v>
      </c>
      <c r="R33" s="370"/>
      <c r="S33" s="361">
        <v>0</v>
      </c>
      <c r="T33" s="362"/>
      <c r="U33" s="361">
        <v>0</v>
      </c>
      <c r="V33" s="362"/>
      <c r="W33" s="361">
        <v>0</v>
      </c>
      <c r="X33" s="362"/>
      <c r="Y33" s="361">
        <v>0</v>
      </c>
      <c r="Z33" s="362"/>
      <c r="AA33" s="361">
        <v>0</v>
      </c>
      <c r="AB33" s="363">
        <f t="shared" si="3"/>
        <v>0</v>
      </c>
      <c r="AC33" s="364"/>
      <c r="AD33" s="368">
        <v>0</v>
      </c>
      <c r="AE33" s="362"/>
      <c r="AF33" s="361">
        <v>0</v>
      </c>
      <c r="AG33" s="362"/>
      <c r="AH33" s="361">
        <v>0</v>
      </c>
      <c r="AI33" s="363">
        <f t="shared" si="4"/>
        <v>0</v>
      </c>
      <c r="AJ33" s="345"/>
      <c r="AK33" s="361">
        <v>0</v>
      </c>
      <c r="AL33" s="345"/>
      <c r="AM33" s="361">
        <v>0</v>
      </c>
      <c r="AN33" s="365">
        <f t="shared" si="5"/>
        <v>0</v>
      </c>
      <c r="AO33" s="68"/>
      <c r="AP33" s="68"/>
      <c r="AQ33" s="366"/>
    </row>
    <row r="34" spans="1:43" ht="15" customHeight="1" outlineLevel="1" x14ac:dyDescent="0.2">
      <c r="A34" s="31">
        <f t="shared" si="0"/>
        <v>1</v>
      </c>
      <c r="B34" s="32"/>
      <c r="C34" s="33"/>
      <c r="D34" s="34"/>
      <c r="E34" s="34"/>
      <c r="F34" s="32"/>
      <c r="G34" s="32"/>
      <c r="H34" s="359"/>
      <c r="I34" s="359">
        <v>0</v>
      </c>
      <c r="J34" s="359"/>
      <c r="K34" s="359">
        <v>0</v>
      </c>
      <c r="L34" s="359">
        <f t="shared" si="1"/>
        <v>0</v>
      </c>
      <c r="M34" s="370"/>
      <c r="N34" s="361">
        <v>0</v>
      </c>
      <c r="O34" s="362"/>
      <c r="P34" s="361">
        <v>0</v>
      </c>
      <c r="Q34" s="363">
        <f t="shared" si="2"/>
        <v>0</v>
      </c>
      <c r="R34" s="370"/>
      <c r="S34" s="361">
        <v>0</v>
      </c>
      <c r="T34" s="362"/>
      <c r="U34" s="361">
        <v>0</v>
      </c>
      <c r="V34" s="362"/>
      <c r="W34" s="361">
        <v>0</v>
      </c>
      <c r="X34" s="362"/>
      <c r="Y34" s="361">
        <v>0</v>
      </c>
      <c r="Z34" s="362"/>
      <c r="AA34" s="361">
        <v>0</v>
      </c>
      <c r="AB34" s="363">
        <f t="shared" si="3"/>
        <v>0</v>
      </c>
      <c r="AC34" s="364"/>
      <c r="AD34" s="368">
        <v>0</v>
      </c>
      <c r="AE34" s="362"/>
      <c r="AF34" s="361">
        <v>0</v>
      </c>
      <c r="AG34" s="362"/>
      <c r="AH34" s="361">
        <v>0</v>
      </c>
      <c r="AI34" s="363">
        <f t="shared" si="4"/>
        <v>0</v>
      </c>
      <c r="AJ34" s="345"/>
      <c r="AK34" s="361">
        <v>0</v>
      </c>
      <c r="AL34" s="345"/>
      <c r="AM34" s="361">
        <v>0</v>
      </c>
      <c r="AN34" s="365">
        <f t="shared" si="5"/>
        <v>0</v>
      </c>
      <c r="AO34" s="68"/>
      <c r="AP34" s="68"/>
      <c r="AQ34" s="366"/>
    </row>
    <row r="35" spans="1:43" ht="15" customHeight="1" outlineLevel="1" x14ac:dyDescent="0.2">
      <c r="A35" s="31">
        <f t="shared" si="0"/>
        <v>1</v>
      </c>
      <c r="B35" s="32"/>
      <c r="C35" s="33"/>
      <c r="D35" s="34"/>
      <c r="E35" s="34"/>
      <c r="F35" s="32"/>
      <c r="G35" s="32"/>
      <c r="H35" s="359"/>
      <c r="I35" s="359">
        <v>0</v>
      </c>
      <c r="J35" s="359"/>
      <c r="K35" s="359">
        <v>0</v>
      </c>
      <c r="L35" s="359">
        <f t="shared" si="1"/>
        <v>0</v>
      </c>
      <c r="M35" s="370"/>
      <c r="N35" s="361">
        <v>0</v>
      </c>
      <c r="O35" s="362"/>
      <c r="P35" s="361">
        <v>0</v>
      </c>
      <c r="Q35" s="363">
        <f t="shared" si="2"/>
        <v>0</v>
      </c>
      <c r="R35" s="370"/>
      <c r="S35" s="361">
        <v>0</v>
      </c>
      <c r="T35" s="362"/>
      <c r="U35" s="361">
        <v>0</v>
      </c>
      <c r="V35" s="362"/>
      <c r="W35" s="361">
        <v>0</v>
      </c>
      <c r="X35" s="362"/>
      <c r="Y35" s="361">
        <v>0</v>
      </c>
      <c r="Z35" s="362"/>
      <c r="AA35" s="361">
        <v>0</v>
      </c>
      <c r="AB35" s="363">
        <f t="shared" si="3"/>
        <v>0</v>
      </c>
      <c r="AC35" s="364"/>
      <c r="AD35" s="368">
        <v>0</v>
      </c>
      <c r="AE35" s="362"/>
      <c r="AF35" s="361">
        <v>0</v>
      </c>
      <c r="AG35" s="362"/>
      <c r="AH35" s="361">
        <v>0</v>
      </c>
      <c r="AI35" s="363">
        <f t="shared" si="4"/>
        <v>0</v>
      </c>
      <c r="AJ35" s="345"/>
      <c r="AK35" s="361">
        <v>0</v>
      </c>
      <c r="AL35" s="345"/>
      <c r="AM35" s="361">
        <v>0</v>
      </c>
      <c r="AN35" s="365">
        <f t="shared" si="5"/>
        <v>0</v>
      </c>
      <c r="AO35" s="68"/>
      <c r="AP35" s="68"/>
      <c r="AQ35" s="366"/>
    </row>
    <row r="36" spans="1:43" ht="15" customHeight="1" outlineLevel="1" x14ac:dyDescent="0.2">
      <c r="A36" s="31">
        <f t="shared" si="0"/>
        <v>1</v>
      </c>
      <c r="B36" s="32"/>
      <c r="C36" s="33"/>
      <c r="D36" s="34"/>
      <c r="E36" s="34"/>
      <c r="F36" s="32"/>
      <c r="G36" s="32"/>
      <c r="H36" s="359"/>
      <c r="I36" s="359">
        <v>0</v>
      </c>
      <c r="J36" s="359"/>
      <c r="K36" s="359">
        <v>0</v>
      </c>
      <c r="L36" s="359">
        <f t="shared" si="1"/>
        <v>0</v>
      </c>
      <c r="M36" s="370"/>
      <c r="N36" s="361">
        <v>0</v>
      </c>
      <c r="O36" s="362"/>
      <c r="P36" s="361">
        <v>0</v>
      </c>
      <c r="Q36" s="363">
        <f t="shared" si="2"/>
        <v>0</v>
      </c>
      <c r="R36" s="370"/>
      <c r="S36" s="361">
        <v>0</v>
      </c>
      <c r="T36" s="362"/>
      <c r="U36" s="361">
        <v>0</v>
      </c>
      <c r="V36" s="362"/>
      <c r="W36" s="361">
        <v>0</v>
      </c>
      <c r="X36" s="362"/>
      <c r="Y36" s="361">
        <v>0</v>
      </c>
      <c r="Z36" s="362"/>
      <c r="AA36" s="361">
        <v>0</v>
      </c>
      <c r="AB36" s="363">
        <f t="shared" si="3"/>
        <v>0</v>
      </c>
      <c r="AC36" s="364"/>
      <c r="AD36" s="368">
        <v>0</v>
      </c>
      <c r="AE36" s="362"/>
      <c r="AF36" s="361">
        <v>0</v>
      </c>
      <c r="AG36" s="362"/>
      <c r="AH36" s="361">
        <v>0</v>
      </c>
      <c r="AI36" s="363">
        <f t="shared" si="4"/>
        <v>0</v>
      </c>
      <c r="AJ36" s="345"/>
      <c r="AK36" s="361">
        <v>0</v>
      </c>
      <c r="AL36" s="345"/>
      <c r="AM36" s="361">
        <v>0</v>
      </c>
      <c r="AN36" s="365">
        <f t="shared" si="5"/>
        <v>0</v>
      </c>
      <c r="AO36" s="68"/>
      <c r="AP36" s="68"/>
      <c r="AQ36" s="366"/>
    </row>
    <row r="37" spans="1:43" ht="15" customHeight="1" outlineLevel="1" x14ac:dyDescent="0.2">
      <c r="A37" s="31">
        <f t="shared" si="0"/>
        <v>1</v>
      </c>
      <c r="B37" s="32"/>
      <c r="C37" s="33"/>
      <c r="D37" s="34"/>
      <c r="E37" s="34"/>
      <c r="F37" s="32"/>
      <c r="G37" s="32"/>
      <c r="H37" s="359"/>
      <c r="I37" s="359">
        <v>0</v>
      </c>
      <c r="J37" s="359"/>
      <c r="K37" s="359">
        <v>0</v>
      </c>
      <c r="L37" s="359">
        <f t="shared" si="1"/>
        <v>0</v>
      </c>
      <c r="M37" s="370"/>
      <c r="N37" s="361">
        <v>0</v>
      </c>
      <c r="O37" s="362"/>
      <c r="P37" s="361">
        <v>0</v>
      </c>
      <c r="Q37" s="363">
        <f t="shared" si="2"/>
        <v>0</v>
      </c>
      <c r="R37" s="370"/>
      <c r="S37" s="361">
        <v>0</v>
      </c>
      <c r="T37" s="362"/>
      <c r="U37" s="361">
        <v>0</v>
      </c>
      <c r="V37" s="362"/>
      <c r="W37" s="361">
        <v>0</v>
      </c>
      <c r="X37" s="362"/>
      <c r="Y37" s="361">
        <v>0</v>
      </c>
      <c r="Z37" s="362"/>
      <c r="AA37" s="361">
        <v>0</v>
      </c>
      <c r="AB37" s="363">
        <f t="shared" si="3"/>
        <v>0</v>
      </c>
      <c r="AC37" s="364"/>
      <c r="AD37" s="368">
        <v>0</v>
      </c>
      <c r="AE37" s="362"/>
      <c r="AF37" s="361">
        <v>0</v>
      </c>
      <c r="AG37" s="362"/>
      <c r="AH37" s="361">
        <v>0</v>
      </c>
      <c r="AI37" s="363">
        <f t="shared" si="4"/>
        <v>0</v>
      </c>
      <c r="AJ37" s="345"/>
      <c r="AK37" s="361">
        <v>0</v>
      </c>
      <c r="AL37" s="345"/>
      <c r="AM37" s="361">
        <v>0</v>
      </c>
      <c r="AN37" s="365">
        <f t="shared" si="5"/>
        <v>0</v>
      </c>
      <c r="AO37" s="68"/>
      <c r="AP37" s="68"/>
      <c r="AQ37" s="366"/>
    </row>
    <row r="38" spans="1:43" ht="15" customHeight="1" outlineLevel="1" x14ac:dyDescent="0.2">
      <c r="A38" s="31">
        <f t="shared" si="0"/>
        <v>1</v>
      </c>
      <c r="B38" s="32"/>
      <c r="C38" s="33"/>
      <c r="D38" s="34"/>
      <c r="E38" s="34"/>
      <c r="F38" s="32"/>
      <c r="G38" s="32"/>
      <c r="H38" s="359"/>
      <c r="I38" s="359">
        <v>0</v>
      </c>
      <c r="J38" s="359"/>
      <c r="K38" s="359">
        <v>0</v>
      </c>
      <c r="L38" s="359">
        <f t="shared" si="1"/>
        <v>0</v>
      </c>
      <c r="M38" s="370"/>
      <c r="N38" s="361">
        <v>0</v>
      </c>
      <c r="O38" s="362"/>
      <c r="P38" s="361">
        <v>0</v>
      </c>
      <c r="Q38" s="371">
        <f t="shared" si="2"/>
        <v>0</v>
      </c>
      <c r="R38" s="370"/>
      <c r="S38" s="361">
        <v>0</v>
      </c>
      <c r="T38" s="362"/>
      <c r="U38" s="361">
        <v>0</v>
      </c>
      <c r="V38" s="362"/>
      <c r="W38" s="361">
        <v>0</v>
      </c>
      <c r="X38" s="362"/>
      <c r="Y38" s="361">
        <v>0</v>
      </c>
      <c r="Z38" s="362"/>
      <c r="AA38" s="361">
        <v>0</v>
      </c>
      <c r="AB38" s="371">
        <f t="shared" si="3"/>
        <v>0</v>
      </c>
      <c r="AC38" s="372"/>
      <c r="AD38" s="373">
        <v>0</v>
      </c>
      <c r="AE38" s="374"/>
      <c r="AF38" s="375">
        <v>0</v>
      </c>
      <c r="AG38" s="374"/>
      <c r="AH38" s="375">
        <v>0</v>
      </c>
      <c r="AI38" s="371">
        <f t="shared" si="4"/>
        <v>0</v>
      </c>
      <c r="AJ38" s="339"/>
      <c r="AK38" s="375">
        <v>0</v>
      </c>
      <c r="AL38" s="339"/>
      <c r="AM38" s="375">
        <v>0</v>
      </c>
      <c r="AN38" s="365">
        <f t="shared" si="5"/>
        <v>0</v>
      </c>
      <c r="AO38" s="376"/>
      <c r="AP38" s="68"/>
      <c r="AQ38" s="366"/>
    </row>
    <row r="39" spans="1:43" ht="15" customHeight="1" x14ac:dyDescent="0.2">
      <c r="A39" s="377" t="s">
        <v>918</v>
      </c>
      <c r="B39" s="377"/>
      <c r="C39" s="377"/>
      <c r="D39" s="377"/>
      <c r="E39" s="377"/>
      <c r="F39" s="377"/>
      <c r="G39" s="377"/>
      <c r="H39" s="378"/>
      <c r="I39" s="378"/>
      <c r="J39" s="378"/>
      <c r="K39" s="378"/>
      <c r="L39" s="378"/>
      <c r="M39" s="379"/>
      <c r="N39" s="380"/>
      <c r="O39" s="381"/>
      <c r="P39" s="380"/>
      <c r="Q39" s="382"/>
      <c r="R39" s="379"/>
      <c r="S39" s="380"/>
      <c r="T39" s="381"/>
      <c r="U39" s="380"/>
      <c r="V39" s="381"/>
      <c r="W39" s="380"/>
      <c r="X39" s="381"/>
      <c r="Y39" s="380"/>
      <c r="Z39" s="381"/>
      <c r="AA39" s="380"/>
      <c r="AB39" s="382"/>
      <c r="AC39" s="379"/>
      <c r="AD39" s="383"/>
      <c r="AE39" s="381"/>
      <c r="AF39" s="380"/>
      <c r="AG39" s="381"/>
      <c r="AH39" s="380"/>
      <c r="AI39" s="382"/>
      <c r="AJ39" s="384"/>
      <c r="AK39" s="380"/>
      <c r="AL39" s="384"/>
      <c r="AM39" s="380"/>
      <c r="AN39" s="385"/>
      <c r="AO39" s="378"/>
      <c r="AP39" s="378"/>
    </row>
    <row r="40" spans="1:43" ht="15" customHeight="1" x14ac:dyDescent="0.2">
      <c r="A40" s="377" t="s">
        <v>919</v>
      </c>
      <c r="B40" s="377"/>
      <c r="C40" s="377"/>
      <c r="D40" s="377"/>
      <c r="E40" s="377"/>
      <c r="F40" s="377"/>
      <c r="G40" s="377"/>
      <c r="H40" s="378"/>
      <c r="I40" s="378"/>
      <c r="J40" s="378"/>
      <c r="K40" s="378"/>
      <c r="L40" s="378"/>
      <c r="M40" s="386"/>
      <c r="N40" s="387"/>
      <c r="O40" s="388"/>
      <c r="P40" s="387"/>
      <c r="Q40" s="389"/>
      <c r="R40" s="386"/>
      <c r="S40" s="387"/>
      <c r="T40" s="388"/>
      <c r="U40" s="387"/>
      <c r="V40" s="388"/>
      <c r="W40" s="387"/>
      <c r="X40" s="388"/>
      <c r="Y40" s="387"/>
      <c r="Z40" s="388"/>
      <c r="AA40" s="387"/>
      <c r="AB40" s="389"/>
      <c r="AC40" s="386"/>
      <c r="AD40" s="390"/>
      <c r="AE40" s="388"/>
      <c r="AF40" s="387"/>
      <c r="AG40" s="388"/>
      <c r="AH40" s="387"/>
      <c r="AI40" s="389"/>
      <c r="AJ40" s="100"/>
      <c r="AK40" s="387"/>
      <c r="AL40" s="100"/>
      <c r="AM40" s="387"/>
      <c r="AN40" s="391"/>
      <c r="AO40" s="378"/>
      <c r="AP40" s="378"/>
    </row>
    <row r="41" spans="1:43" ht="12.7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386"/>
      <c r="N41" s="387"/>
      <c r="O41" s="388"/>
      <c r="P41" s="387"/>
      <c r="Q41" s="389"/>
      <c r="R41" s="386"/>
      <c r="S41" s="387"/>
      <c r="T41" s="388"/>
      <c r="U41" s="387"/>
      <c r="V41" s="388"/>
      <c r="W41" s="387"/>
      <c r="X41" s="388"/>
      <c r="Y41" s="387"/>
      <c r="Z41" s="388"/>
      <c r="AA41" s="387"/>
      <c r="AB41" s="389"/>
      <c r="AC41" s="386"/>
      <c r="AD41" s="390"/>
      <c r="AE41" s="388"/>
      <c r="AF41" s="387"/>
      <c r="AG41" s="388"/>
      <c r="AH41" s="387"/>
      <c r="AI41" s="389"/>
      <c r="AJ41" s="100"/>
      <c r="AK41" s="387"/>
      <c r="AL41" s="100"/>
      <c r="AM41" s="387"/>
      <c r="AN41" s="391"/>
      <c r="AO41" s="100"/>
      <c r="AP41" s="100"/>
    </row>
    <row r="42" spans="1:43" ht="12.75" customHeight="1" x14ac:dyDescent="0.2">
      <c r="A42" s="100"/>
      <c r="B42" s="100"/>
      <c r="C42" s="100"/>
      <c r="D42" s="100"/>
      <c r="F42" s="100"/>
      <c r="G42" s="100"/>
      <c r="H42" s="100"/>
      <c r="I42" s="100"/>
      <c r="J42" s="100"/>
      <c r="K42" s="100"/>
      <c r="L42" s="100"/>
      <c r="M42" s="386"/>
      <c r="N42" s="387"/>
      <c r="O42" s="388"/>
      <c r="P42" s="387"/>
      <c r="Q42" s="389"/>
      <c r="R42" s="386"/>
      <c r="S42" s="387"/>
      <c r="T42" s="388"/>
      <c r="U42" s="387"/>
      <c r="V42" s="388"/>
      <c r="W42" s="387"/>
      <c r="X42" s="388"/>
      <c r="Y42" s="387"/>
      <c r="Z42" s="388"/>
      <c r="AA42" s="387"/>
      <c r="AB42" s="389"/>
      <c r="AC42" s="386"/>
      <c r="AD42" s="390"/>
      <c r="AE42" s="388"/>
      <c r="AF42" s="387"/>
      <c r="AG42" s="388"/>
      <c r="AH42" s="387"/>
      <c r="AI42" s="389"/>
      <c r="AJ42" s="100"/>
      <c r="AK42" s="387"/>
      <c r="AL42" s="100"/>
      <c r="AM42" s="387"/>
      <c r="AN42" s="391"/>
      <c r="AO42" s="100"/>
      <c r="AP42" s="100"/>
    </row>
    <row r="43" spans="1:43" ht="12.75" customHeight="1" x14ac:dyDescent="0.2">
      <c r="A43" s="100"/>
      <c r="B43" s="100"/>
      <c r="C43" s="100"/>
      <c r="D43" s="100"/>
      <c r="F43" s="100"/>
      <c r="G43" s="100"/>
      <c r="H43" s="100"/>
      <c r="I43" s="100"/>
      <c r="J43" s="100"/>
      <c r="K43" s="100"/>
      <c r="L43" s="100"/>
      <c r="M43" s="386"/>
      <c r="N43" s="387"/>
      <c r="O43" s="388"/>
      <c r="P43" s="387"/>
      <c r="Q43" s="389"/>
      <c r="R43" s="386"/>
      <c r="S43" s="387"/>
      <c r="T43" s="388"/>
      <c r="U43" s="387"/>
      <c r="V43" s="388"/>
      <c r="W43" s="387"/>
      <c r="X43" s="388"/>
      <c r="Y43" s="387"/>
      <c r="Z43" s="388"/>
      <c r="AA43" s="387"/>
      <c r="AB43" s="389"/>
      <c r="AC43" s="386"/>
      <c r="AD43" s="390"/>
      <c r="AE43" s="388"/>
      <c r="AF43" s="387"/>
      <c r="AG43" s="388"/>
      <c r="AH43" s="387"/>
      <c r="AI43" s="389"/>
      <c r="AJ43" s="100"/>
      <c r="AK43" s="387"/>
      <c r="AL43" s="100"/>
      <c r="AM43" s="387"/>
      <c r="AN43" s="391"/>
      <c r="AO43" s="100"/>
      <c r="AP43" s="100"/>
    </row>
    <row r="44" spans="1:43" ht="12.75" customHeight="1" x14ac:dyDescent="0.2">
      <c r="A44" s="100"/>
      <c r="B44" s="100"/>
      <c r="C44" s="100"/>
      <c r="D44" s="100"/>
      <c r="F44" s="100"/>
      <c r="G44" s="100"/>
      <c r="H44" s="100"/>
      <c r="I44" s="100"/>
      <c r="J44" s="100"/>
      <c r="K44" s="100"/>
      <c r="L44" s="100"/>
      <c r="M44" s="386"/>
      <c r="N44" s="387"/>
      <c r="O44" s="388"/>
      <c r="P44" s="387"/>
      <c r="Q44" s="389"/>
      <c r="R44" s="386"/>
      <c r="S44" s="387"/>
      <c r="T44" s="388"/>
      <c r="U44" s="387"/>
      <c r="V44" s="388"/>
      <c r="W44" s="387"/>
      <c r="X44" s="388"/>
      <c r="Y44" s="387"/>
      <c r="Z44" s="388"/>
      <c r="AA44" s="387"/>
      <c r="AB44" s="389"/>
      <c r="AC44" s="386"/>
      <c r="AD44" s="390"/>
      <c r="AE44" s="388"/>
      <c r="AF44" s="387"/>
      <c r="AG44" s="388"/>
      <c r="AH44" s="387"/>
      <c r="AI44" s="389"/>
      <c r="AJ44" s="100"/>
      <c r="AK44" s="387"/>
      <c r="AL44" s="100"/>
      <c r="AM44" s="387"/>
      <c r="AN44" s="391"/>
      <c r="AO44" s="100"/>
      <c r="AP44" s="100"/>
    </row>
    <row r="45" spans="1:43" ht="12.75" customHeight="1" x14ac:dyDescent="0.2">
      <c r="A45" s="100"/>
      <c r="B45" s="100"/>
      <c r="C45" s="100"/>
      <c r="D45" s="100"/>
      <c r="F45" s="100"/>
      <c r="G45" s="100"/>
      <c r="H45" s="100"/>
      <c r="I45" s="100"/>
      <c r="J45" s="100"/>
      <c r="K45" s="100"/>
      <c r="L45" s="100"/>
      <c r="M45" s="386"/>
      <c r="N45" s="387"/>
      <c r="O45" s="388"/>
      <c r="P45" s="387"/>
      <c r="Q45" s="389"/>
      <c r="R45" s="386"/>
      <c r="S45" s="387"/>
      <c r="T45" s="388"/>
      <c r="U45" s="387"/>
      <c r="V45" s="388"/>
      <c r="W45" s="387"/>
      <c r="X45" s="388"/>
      <c r="Y45" s="387"/>
      <c r="Z45" s="388"/>
      <c r="AA45" s="387"/>
      <c r="AB45" s="389"/>
      <c r="AC45" s="386"/>
      <c r="AD45" s="390"/>
      <c r="AE45" s="388"/>
      <c r="AF45" s="387"/>
      <c r="AG45" s="388"/>
      <c r="AH45" s="387"/>
      <c r="AI45" s="389"/>
      <c r="AJ45" s="100"/>
      <c r="AK45" s="387"/>
      <c r="AL45" s="100"/>
      <c r="AM45" s="387"/>
      <c r="AN45" s="391"/>
      <c r="AO45" s="100"/>
      <c r="AP45" s="100"/>
    </row>
    <row r="46" spans="1:43" ht="12.75" customHeight="1" x14ac:dyDescent="0.2">
      <c r="A46" s="100"/>
      <c r="B46" s="100"/>
      <c r="C46" s="100"/>
      <c r="D46" s="100"/>
      <c r="F46" s="100"/>
      <c r="G46" s="100"/>
      <c r="H46" s="100"/>
      <c r="I46" s="100"/>
      <c r="J46" s="100"/>
      <c r="K46" s="100"/>
      <c r="L46" s="100"/>
      <c r="M46" s="386"/>
      <c r="N46" s="387"/>
      <c r="O46" s="388"/>
      <c r="P46" s="387"/>
      <c r="Q46" s="389"/>
      <c r="R46" s="386"/>
      <c r="S46" s="387"/>
      <c r="T46" s="388"/>
      <c r="U46" s="387"/>
      <c r="V46" s="388"/>
      <c r="W46" s="387"/>
      <c r="X46" s="388"/>
      <c r="Y46" s="387"/>
      <c r="Z46" s="388"/>
      <c r="AA46" s="387"/>
      <c r="AB46" s="389"/>
      <c r="AC46" s="100"/>
      <c r="AD46" s="100"/>
      <c r="AE46" s="378"/>
      <c r="AF46" s="378"/>
      <c r="AG46" s="378"/>
      <c r="AH46" s="378"/>
      <c r="AI46" s="378"/>
      <c r="AJ46" s="378"/>
      <c r="AK46" s="378"/>
      <c r="AL46" s="378"/>
      <c r="AM46" s="378"/>
      <c r="AN46" s="378"/>
      <c r="AO46" s="100"/>
      <c r="AP46" s="100"/>
    </row>
    <row r="47" spans="1:43" ht="12.75" customHeight="1" x14ac:dyDescent="0.2">
      <c r="A47" s="100"/>
      <c r="B47" s="100"/>
      <c r="C47" s="100"/>
      <c r="D47" s="100"/>
      <c r="F47" s="100"/>
      <c r="G47" s="100"/>
      <c r="H47" s="100"/>
      <c r="I47" s="100"/>
      <c r="J47" s="100"/>
      <c r="K47" s="100"/>
      <c r="L47" s="100"/>
      <c r="M47" s="386"/>
      <c r="N47" s="387"/>
      <c r="O47" s="388"/>
      <c r="P47" s="387"/>
      <c r="Q47" s="389"/>
      <c r="R47" s="386"/>
      <c r="S47" s="387"/>
      <c r="T47" s="388"/>
      <c r="U47" s="387"/>
      <c r="V47" s="388"/>
      <c r="W47" s="387"/>
      <c r="X47" s="388"/>
      <c r="Y47" s="387"/>
      <c r="Z47" s="388"/>
      <c r="AA47" s="387"/>
      <c r="AB47" s="389"/>
      <c r="AC47" s="100"/>
      <c r="AD47" s="100"/>
      <c r="AE47" s="378"/>
      <c r="AF47" s="378"/>
      <c r="AG47" s="378"/>
      <c r="AH47" s="378"/>
      <c r="AI47" s="378"/>
      <c r="AJ47" s="378"/>
      <c r="AK47" s="378"/>
      <c r="AL47" s="378"/>
      <c r="AM47" s="378"/>
      <c r="AN47" s="378"/>
      <c r="AO47" s="100"/>
      <c r="AP47" s="100"/>
    </row>
    <row r="48" spans="1:43" ht="12.75" customHeight="1" x14ac:dyDescent="0.2">
      <c r="A48" s="100"/>
      <c r="B48" s="100"/>
      <c r="C48" s="100"/>
      <c r="D48" s="100"/>
      <c r="F48" s="100"/>
      <c r="G48" s="100"/>
      <c r="H48" s="100"/>
      <c r="I48" s="100"/>
      <c r="J48" s="100"/>
      <c r="K48" s="100"/>
      <c r="L48" s="100"/>
      <c r="M48" s="386"/>
      <c r="N48" s="387"/>
      <c r="O48" s="388"/>
      <c r="P48" s="387"/>
      <c r="Q48" s="389"/>
      <c r="R48" s="386"/>
      <c r="S48" s="387"/>
      <c r="T48" s="388"/>
      <c r="U48" s="387"/>
      <c r="V48" s="388"/>
      <c r="W48" s="387"/>
      <c r="X48" s="388"/>
      <c r="Y48" s="387"/>
      <c r="Z48" s="388"/>
      <c r="AA48" s="387"/>
      <c r="AB48" s="389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</row>
    <row r="49" spans="1:42" ht="12.75" customHeight="1" x14ac:dyDescent="0.2">
      <c r="A49" s="100"/>
      <c r="B49" s="100"/>
      <c r="C49" s="100"/>
      <c r="D49" s="100"/>
      <c r="F49" s="100"/>
      <c r="G49" s="100"/>
      <c r="H49" s="100"/>
      <c r="I49" s="100"/>
      <c r="J49" s="100"/>
      <c r="K49" s="100"/>
      <c r="L49" s="100"/>
      <c r="M49" s="386"/>
      <c r="N49" s="387"/>
      <c r="O49" s="388"/>
      <c r="P49" s="387"/>
      <c r="Q49" s="389"/>
      <c r="R49" s="386"/>
      <c r="S49" s="387"/>
      <c r="T49" s="388"/>
      <c r="U49" s="387"/>
      <c r="V49" s="388"/>
      <c r="W49" s="387"/>
      <c r="X49" s="388"/>
      <c r="Y49" s="387"/>
      <c r="Z49" s="388"/>
      <c r="AA49" s="387"/>
      <c r="AB49" s="389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</row>
    <row r="50" spans="1:42" ht="12.75" customHeight="1" x14ac:dyDescent="0.2">
      <c r="A50" s="100"/>
      <c r="B50" s="100"/>
      <c r="C50" s="100"/>
      <c r="D50" s="100"/>
      <c r="F50" s="100"/>
      <c r="G50" s="100"/>
      <c r="H50" s="100"/>
      <c r="I50" s="100"/>
      <c r="J50" s="100"/>
      <c r="K50" s="100"/>
      <c r="L50" s="100"/>
      <c r="M50" s="386"/>
      <c r="N50" s="387"/>
      <c r="O50" s="388"/>
      <c r="P50" s="387"/>
      <c r="Q50" s="389"/>
      <c r="R50" s="386"/>
      <c r="S50" s="387"/>
      <c r="T50" s="388"/>
      <c r="U50" s="387"/>
      <c r="V50" s="388"/>
      <c r="W50" s="387"/>
      <c r="X50" s="388"/>
      <c r="Y50" s="387"/>
      <c r="Z50" s="388"/>
      <c r="AA50" s="387"/>
      <c r="AB50" s="389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</row>
    <row r="51" spans="1:42" ht="12.75" customHeight="1" x14ac:dyDescent="0.2">
      <c r="A51" s="100"/>
      <c r="B51" s="100"/>
      <c r="C51" s="100"/>
      <c r="D51" s="100"/>
      <c r="F51" s="100"/>
      <c r="G51" s="100"/>
      <c r="H51" s="100"/>
      <c r="I51" s="100"/>
      <c r="J51" s="100"/>
      <c r="K51" s="100"/>
      <c r="L51" s="100"/>
      <c r="M51" s="386"/>
      <c r="N51" s="387"/>
      <c r="O51" s="388"/>
      <c r="P51" s="387"/>
      <c r="Q51" s="389"/>
      <c r="R51" s="386"/>
      <c r="S51" s="387"/>
      <c r="T51" s="388"/>
      <c r="U51" s="387"/>
      <c r="V51" s="388"/>
      <c r="W51" s="387"/>
      <c r="X51" s="388"/>
      <c r="Y51" s="387"/>
      <c r="Z51" s="388"/>
      <c r="AA51" s="387"/>
      <c r="AB51" s="389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</row>
    <row r="52" spans="1:42" ht="12.75" customHeight="1" x14ac:dyDescent="0.2">
      <c r="A52" s="100"/>
      <c r="B52" s="100"/>
      <c r="C52" s="100"/>
      <c r="D52" s="100"/>
      <c r="F52" s="100"/>
      <c r="G52" s="100"/>
      <c r="H52" s="100"/>
      <c r="I52" s="100"/>
      <c r="J52" s="100"/>
      <c r="K52" s="100"/>
      <c r="L52" s="100"/>
      <c r="M52" s="386"/>
      <c r="N52" s="387"/>
      <c r="O52" s="388"/>
      <c r="P52" s="387"/>
      <c r="Q52" s="389"/>
      <c r="R52" s="386"/>
      <c r="S52" s="387"/>
      <c r="T52" s="388"/>
      <c r="U52" s="387"/>
      <c r="V52" s="388"/>
      <c r="W52" s="387"/>
      <c r="X52" s="388"/>
      <c r="Y52" s="387"/>
      <c r="Z52" s="388"/>
      <c r="AA52" s="387"/>
      <c r="AB52" s="389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</row>
    <row r="53" spans="1:42" ht="12.75" customHeight="1" x14ac:dyDescent="0.2">
      <c r="A53" s="100"/>
      <c r="B53" s="100"/>
      <c r="C53" s="100"/>
      <c r="D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</row>
    <row r="54" spans="1:42" ht="12.75" customHeight="1" x14ac:dyDescent="0.2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</row>
    <row r="55" spans="1:42" ht="12.75" customHeight="1" x14ac:dyDescent="0.2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</row>
    <row r="56" spans="1:42" ht="12.75" customHeight="1" x14ac:dyDescent="0.2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</row>
    <row r="57" spans="1:42" ht="12.75" customHeight="1" x14ac:dyDescent="0.2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</row>
    <row r="58" spans="1:42" ht="12.75" customHeight="1" x14ac:dyDescent="0.2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</row>
    <row r="59" spans="1:42" ht="12.75" customHeight="1" x14ac:dyDescent="0.2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</row>
    <row r="60" spans="1:42" ht="12.75" customHeight="1" x14ac:dyDescent="0.2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</row>
    <row r="61" spans="1:42" ht="12.75" customHeight="1" x14ac:dyDescent="0.2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</row>
    <row r="62" spans="1:42" ht="12.75" customHeight="1" x14ac:dyDescent="0.2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</row>
    <row r="63" spans="1:42" ht="12.75" customHeight="1" x14ac:dyDescent="0.2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</row>
    <row r="64" spans="1:42" ht="12.75" customHeight="1" x14ac:dyDescent="0.2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</row>
    <row r="65" spans="1:42" ht="12.75" customHeight="1" x14ac:dyDescent="0.2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</row>
    <row r="66" spans="1:42" ht="12.75" customHeight="1" x14ac:dyDescent="0.2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</row>
    <row r="67" spans="1:42" ht="12.75" customHeight="1" x14ac:dyDescent="0.2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</row>
    <row r="68" spans="1:42" ht="12.75" customHeight="1" x14ac:dyDescent="0.2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</row>
    <row r="69" spans="1:42" ht="12.75" customHeight="1" x14ac:dyDescent="0.2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</row>
    <row r="70" spans="1:42" ht="12.75" customHeight="1" x14ac:dyDescent="0.2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</row>
    <row r="71" spans="1:42" ht="12.75" customHeight="1" x14ac:dyDescent="0.2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</row>
    <row r="72" spans="1:42" ht="12.75" customHeight="1" x14ac:dyDescent="0.2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</row>
    <row r="73" spans="1:42" ht="12.75" customHeight="1" x14ac:dyDescent="0.2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</row>
    <row r="74" spans="1:42" ht="12.75" customHeight="1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</row>
    <row r="75" spans="1:42" ht="12.75" customHeight="1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</row>
    <row r="76" spans="1:42" ht="12.75" customHeight="1" x14ac:dyDescent="0.2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</row>
    <row r="77" spans="1:42" ht="12.75" customHeight="1" x14ac:dyDescent="0.2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</row>
    <row r="78" spans="1:42" ht="12.75" customHeight="1" x14ac:dyDescent="0.2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</row>
    <row r="79" spans="1:42" ht="12.75" customHeight="1" x14ac:dyDescent="0.2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</row>
    <row r="80" spans="1:42" ht="12.75" customHeight="1" x14ac:dyDescent="0.2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</row>
    <row r="81" spans="1:42" ht="12.75" customHeight="1" x14ac:dyDescent="0.2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</row>
    <row r="82" spans="1:42" ht="12.75" customHeight="1" x14ac:dyDescent="0.2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</row>
    <row r="83" spans="1:42" ht="12.75" customHeight="1" x14ac:dyDescent="0.2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</row>
    <row r="84" spans="1:42" ht="12.75" customHeight="1" x14ac:dyDescent="0.2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</row>
    <row r="85" spans="1:42" ht="12.75" customHeight="1" x14ac:dyDescent="0.2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</row>
    <row r="86" spans="1:42" ht="12.75" customHeight="1" x14ac:dyDescent="0.2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</row>
    <row r="87" spans="1:42" ht="12.75" customHeight="1" x14ac:dyDescent="0.2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</row>
    <row r="88" spans="1:42" ht="12.75" customHeight="1" x14ac:dyDescent="0.2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</row>
    <row r="89" spans="1:42" ht="12.75" customHeight="1" x14ac:dyDescent="0.2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</row>
    <row r="90" spans="1:42" ht="12.75" customHeight="1" x14ac:dyDescent="0.2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</row>
    <row r="91" spans="1:42" ht="12.75" customHeight="1" x14ac:dyDescent="0.2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</row>
    <row r="92" spans="1:42" ht="12.75" customHeight="1" x14ac:dyDescent="0.2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</row>
    <row r="93" spans="1:42" ht="12.75" customHeight="1" x14ac:dyDescent="0.2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</row>
    <row r="94" spans="1:42" ht="12.75" customHeight="1" x14ac:dyDescent="0.2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</row>
    <row r="95" spans="1:42" ht="12.75" customHeight="1" x14ac:dyDescent="0.2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</row>
    <row r="96" spans="1:42" ht="12.75" customHeight="1" x14ac:dyDescent="0.2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</row>
    <row r="97" spans="1:42" ht="12.75" customHeight="1" x14ac:dyDescent="0.2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</row>
    <row r="98" spans="1:42" ht="12.75" customHeight="1" x14ac:dyDescent="0.2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</row>
    <row r="99" spans="1:42" ht="12.75" customHeight="1" x14ac:dyDescent="0.2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</row>
    <row r="100" spans="1:42" ht="12.75" customHeight="1" x14ac:dyDescent="0.2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</row>
    <row r="101" spans="1:42" ht="12.75" customHeight="1" x14ac:dyDescent="0.2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</row>
    <row r="102" spans="1:42" ht="12.75" customHeight="1" x14ac:dyDescent="0.2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</row>
    <row r="103" spans="1:42" ht="12.75" customHeight="1" x14ac:dyDescent="0.2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</row>
    <row r="104" spans="1:42" ht="12.75" customHeight="1" x14ac:dyDescent="0.2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</row>
    <row r="105" spans="1:42" ht="12.75" customHeight="1" x14ac:dyDescent="0.2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</row>
    <row r="106" spans="1:42" ht="12.75" customHeight="1" x14ac:dyDescent="0.2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</row>
    <row r="107" spans="1:42" ht="12.75" customHeight="1" x14ac:dyDescent="0.2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</row>
    <row r="108" spans="1:42" ht="12.75" customHeight="1" x14ac:dyDescent="0.2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</row>
    <row r="109" spans="1:42" ht="12.75" customHeight="1" x14ac:dyDescent="0.2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</row>
    <row r="110" spans="1:42" ht="12.75" customHeight="1" x14ac:dyDescent="0.2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</row>
    <row r="111" spans="1:42" ht="12.75" customHeight="1" x14ac:dyDescent="0.2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</row>
    <row r="112" spans="1:42" ht="12.75" customHeight="1" x14ac:dyDescent="0.2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</row>
    <row r="113" spans="1:42" ht="12.75" customHeight="1" x14ac:dyDescent="0.2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</row>
    <row r="114" spans="1:42" ht="12.75" customHeight="1" x14ac:dyDescent="0.2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</row>
    <row r="115" spans="1:42" ht="12.75" customHeight="1" x14ac:dyDescent="0.2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</row>
    <row r="116" spans="1:42" ht="12.75" customHeight="1" x14ac:dyDescent="0.2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</row>
    <row r="117" spans="1:42" ht="12.75" customHeight="1" x14ac:dyDescent="0.2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</row>
    <row r="118" spans="1:42" ht="12.75" customHeight="1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</row>
    <row r="119" spans="1:42" ht="12.75" customHeight="1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</row>
    <row r="120" spans="1:42" ht="12.75" customHeight="1" x14ac:dyDescent="0.2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</row>
    <row r="121" spans="1:42" ht="12.75" customHeight="1" x14ac:dyDescent="0.2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</row>
    <row r="122" spans="1:42" ht="12.75" customHeight="1" x14ac:dyDescent="0.2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</row>
    <row r="123" spans="1:42" ht="12.75" customHeight="1" x14ac:dyDescent="0.2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</row>
    <row r="124" spans="1:42" ht="12.75" customHeight="1" x14ac:dyDescent="0.2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</row>
    <row r="125" spans="1:42" ht="12.75" customHeight="1" x14ac:dyDescent="0.2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</row>
    <row r="126" spans="1:42" ht="12.75" customHeight="1" x14ac:dyDescent="0.2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</row>
    <row r="127" spans="1:42" ht="12.75" customHeight="1" x14ac:dyDescent="0.2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</row>
    <row r="128" spans="1:42" ht="12.75" customHeight="1" x14ac:dyDescent="0.2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</row>
    <row r="129" spans="1:42" ht="12.75" customHeight="1" x14ac:dyDescent="0.2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</row>
    <row r="130" spans="1:42" ht="12.75" customHeight="1" x14ac:dyDescent="0.2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</row>
    <row r="131" spans="1:42" ht="12.75" customHeight="1" x14ac:dyDescent="0.2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</row>
    <row r="132" spans="1:42" ht="12.75" customHeight="1" x14ac:dyDescent="0.2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</row>
    <row r="133" spans="1:42" ht="12.75" customHeight="1" x14ac:dyDescent="0.2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</row>
    <row r="134" spans="1:42" ht="12.75" customHeight="1" x14ac:dyDescent="0.2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</row>
    <row r="135" spans="1:42" ht="12.75" customHeight="1" x14ac:dyDescent="0.2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</row>
    <row r="136" spans="1:42" ht="12.75" customHeight="1" x14ac:dyDescent="0.2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</row>
    <row r="137" spans="1:42" ht="12.75" customHeight="1" x14ac:dyDescent="0.2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</row>
    <row r="138" spans="1:42" ht="12.75" customHeight="1" x14ac:dyDescent="0.2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</row>
    <row r="139" spans="1:42" ht="12.75" customHeight="1" x14ac:dyDescent="0.2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</row>
    <row r="140" spans="1:42" ht="12.75" customHeight="1" x14ac:dyDescent="0.2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</row>
    <row r="141" spans="1:42" ht="12.75" customHeight="1" x14ac:dyDescent="0.2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</row>
    <row r="142" spans="1:42" ht="12.75" customHeight="1" x14ac:dyDescent="0.2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</row>
    <row r="143" spans="1:42" ht="12.75" customHeight="1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</row>
    <row r="144" spans="1:42" ht="12.75" customHeight="1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</row>
    <row r="145" spans="1:42" ht="12.75" customHeight="1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</row>
    <row r="146" spans="1:42" ht="12.75" customHeight="1" x14ac:dyDescent="0.2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</row>
    <row r="147" spans="1:42" ht="12.75" customHeight="1" x14ac:dyDescent="0.2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</row>
    <row r="148" spans="1:42" ht="12.75" customHeight="1" x14ac:dyDescent="0.2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</row>
    <row r="149" spans="1:42" ht="12.75" customHeight="1" x14ac:dyDescent="0.2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</row>
    <row r="150" spans="1:42" ht="12.75" customHeight="1" x14ac:dyDescent="0.2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</row>
    <row r="151" spans="1:42" ht="12.75" customHeight="1" x14ac:dyDescent="0.2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</row>
    <row r="152" spans="1:42" ht="12.75" customHeight="1" x14ac:dyDescent="0.2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</row>
    <row r="153" spans="1:42" ht="12.75" customHeight="1" x14ac:dyDescent="0.2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</row>
    <row r="154" spans="1:42" ht="12.75" customHeight="1" x14ac:dyDescent="0.2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</row>
    <row r="155" spans="1:42" ht="12.75" customHeight="1" x14ac:dyDescent="0.2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</row>
    <row r="156" spans="1:42" ht="12.75" customHeight="1" x14ac:dyDescent="0.2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</row>
    <row r="157" spans="1:42" ht="12.75" customHeight="1" x14ac:dyDescent="0.2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</row>
    <row r="158" spans="1:42" ht="12.75" customHeight="1" x14ac:dyDescent="0.2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</row>
    <row r="159" spans="1:42" ht="12.75" customHeight="1" x14ac:dyDescent="0.2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</row>
    <row r="160" spans="1:42" ht="12.75" customHeight="1" x14ac:dyDescent="0.2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</row>
    <row r="161" spans="1:42" ht="12.75" customHeight="1" x14ac:dyDescent="0.2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</row>
    <row r="162" spans="1:42" ht="12.75" customHeight="1" x14ac:dyDescent="0.2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</row>
    <row r="163" spans="1:42" ht="12.75" customHeight="1" x14ac:dyDescent="0.2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</row>
    <row r="164" spans="1:42" ht="12.75" customHeight="1" x14ac:dyDescent="0.2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</row>
    <row r="165" spans="1:42" ht="12.75" customHeight="1" x14ac:dyDescent="0.2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</row>
    <row r="166" spans="1:42" ht="12.75" customHeight="1" x14ac:dyDescent="0.2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</row>
    <row r="167" spans="1:42" ht="12.75" customHeight="1" x14ac:dyDescent="0.2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</row>
    <row r="168" spans="1:42" ht="12.75" customHeight="1" x14ac:dyDescent="0.2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</row>
    <row r="169" spans="1:42" ht="12.75" customHeight="1" x14ac:dyDescent="0.2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</row>
    <row r="170" spans="1:42" ht="12.75" customHeight="1" x14ac:dyDescent="0.2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</row>
    <row r="171" spans="1:42" ht="12.75" customHeight="1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</row>
    <row r="172" spans="1:42" ht="12.75" customHeight="1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</row>
    <row r="173" spans="1:42" ht="12.75" customHeight="1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</row>
    <row r="174" spans="1:42" ht="12.75" customHeight="1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</row>
    <row r="175" spans="1:42" ht="12.75" customHeight="1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</row>
    <row r="176" spans="1:42" ht="12.75" customHeight="1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</row>
    <row r="177" spans="1:42" ht="12.75" customHeight="1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</row>
    <row r="178" spans="1:42" ht="12.75" customHeight="1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</row>
    <row r="179" spans="1:42" ht="12.75" customHeight="1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</row>
    <row r="180" spans="1:42" ht="12.75" customHeight="1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</row>
    <row r="181" spans="1:42" ht="12.75" customHeight="1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</row>
    <row r="182" spans="1:42" ht="12.75" customHeight="1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</row>
    <row r="183" spans="1:42" ht="12.75" customHeight="1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</row>
    <row r="184" spans="1:42" ht="12.75" customHeight="1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</row>
    <row r="185" spans="1:42" ht="12.75" customHeight="1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</row>
    <row r="186" spans="1:42" ht="12.75" customHeight="1" x14ac:dyDescent="0.2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</row>
    <row r="187" spans="1:42" ht="12.75" customHeight="1" x14ac:dyDescent="0.2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</row>
    <row r="188" spans="1:42" ht="12.75" customHeight="1" x14ac:dyDescent="0.2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</row>
    <row r="189" spans="1:42" ht="12.75" customHeight="1" x14ac:dyDescent="0.2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</row>
    <row r="190" spans="1:42" ht="12.75" customHeight="1" x14ac:dyDescent="0.2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</row>
    <row r="191" spans="1:42" ht="12.75" customHeight="1" x14ac:dyDescent="0.2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</row>
    <row r="192" spans="1:42" ht="12.75" customHeight="1" x14ac:dyDescent="0.2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</row>
    <row r="193" spans="1:42" ht="12.75" customHeight="1" x14ac:dyDescent="0.2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</row>
    <row r="194" spans="1:42" ht="12.75" customHeight="1" x14ac:dyDescent="0.2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</row>
    <row r="195" spans="1:42" ht="12.75" customHeight="1" x14ac:dyDescent="0.2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</row>
    <row r="196" spans="1:42" ht="12.75" customHeight="1" x14ac:dyDescent="0.2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</row>
    <row r="197" spans="1:42" ht="12.75" customHeight="1" x14ac:dyDescent="0.2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</row>
    <row r="198" spans="1:42" ht="12.75" customHeight="1" x14ac:dyDescent="0.2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</row>
    <row r="199" spans="1:42" ht="12.75" customHeight="1" x14ac:dyDescent="0.2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</row>
    <row r="200" spans="1:42" ht="12.75" customHeight="1" x14ac:dyDescent="0.2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</row>
    <row r="201" spans="1:42" ht="12.75" customHeight="1" x14ac:dyDescent="0.2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</row>
    <row r="202" spans="1:42" ht="12.75" customHeight="1" x14ac:dyDescent="0.2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</row>
    <row r="203" spans="1:42" ht="12.75" customHeight="1" x14ac:dyDescent="0.2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</row>
    <row r="204" spans="1:42" ht="12.75" customHeight="1" x14ac:dyDescent="0.2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</row>
    <row r="205" spans="1:42" ht="12.75" customHeight="1" x14ac:dyDescent="0.2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</row>
    <row r="206" spans="1:42" ht="12.75" customHeight="1" x14ac:dyDescent="0.2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</row>
    <row r="207" spans="1:42" ht="12.75" customHeight="1" x14ac:dyDescent="0.2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</row>
    <row r="208" spans="1:42" ht="12.75" customHeight="1" x14ac:dyDescent="0.2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</row>
    <row r="209" spans="1:42" ht="12.75" customHeight="1" x14ac:dyDescent="0.2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</row>
    <row r="210" spans="1:42" ht="12.75" customHeight="1" x14ac:dyDescent="0.2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</row>
    <row r="211" spans="1:42" ht="12.75" customHeight="1" x14ac:dyDescent="0.2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</row>
    <row r="212" spans="1:42" ht="12.75" customHeight="1" x14ac:dyDescent="0.2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</row>
    <row r="213" spans="1:42" ht="12.75" customHeight="1" x14ac:dyDescent="0.2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</row>
    <row r="214" spans="1:42" ht="12.75" customHeight="1" x14ac:dyDescent="0.2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</row>
    <row r="215" spans="1:42" ht="12.75" customHeight="1" x14ac:dyDescent="0.2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</row>
    <row r="216" spans="1:42" ht="12.75" customHeight="1" x14ac:dyDescent="0.2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</row>
    <row r="217" spans="1:42" ht="12.75" customHeight="1" x14ac:dyDescent="0.2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</row>
    <row r="218" spans="1:42" ht="12.75" customHeight="1" x14ac:dyDescent="0.2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</row>
    <row r="219" spans="1:42" ht="12.75" customHeight="1" x14ac:dyDescent="0.2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</row>
    <row r="220" spans="1:42" ht="12.75" customHeight="1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</row>
    <row r="221" spans="1:42" ht="12.75" customHeight="1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</row>
    <row r="222" spans="1:42" ht="12.75" customHeight="1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</row>
    <row r="223" spans="1:42" ht="12.75" customHeight="1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</row>
    <row r="224" spans="1:42" ht="12.75" customHeight="1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</row>
    <row r="225" spans="1:42" ht="12.75" customHeight="1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</row>
    <row r="226" spans="1:42" ht="12.75" customHeight="1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</row>
    <row r="227" spans="1:42" ht="12.75" customHeight="1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</row>
    <row r="228" spans="1:42" ht="12.75" customHeight="1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</row>
    <row r="229" spans="1:42" ht="12.75" customHeight="1" x14ac:dyDescent="0.2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</row>
    <row r="230" spans="1:42" ht="12.75" customHeight="1" x14ac:dyDescent="0.2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</row>
    <row r="231" spans="1:42" ht="12.75" customHeight="1" x14ac:dyDescent="0.2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</row>
    <row r="232" spans="1:42" ht="12.75" customHeight="1" x14ac:dyDescent="0.2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</row>
    <row r="233" spans="1:42" ht="12.75" customHeight="1" x14ac:dyDescent="0.2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</row>
    <row r="234" spans="1:42" ht="12.75" customHeight="1" x14ac:dyDescent="0.2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</row>
    <row r="235" spans="1:42" ht="12.75" customHeight="1" x14ac:dyDescent="0.2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</row>
    <row r="236" spans="1:42" ht="12.75" customHeight="1" x14ac:dyDescent="0.2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</row>
    <row r="237" spans="1:42" ht="12.75" customHeight="1" x14ac:dyDescent="0.2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</row>
    <row r="238" spans="1:42" ht="12.75" customHeight="1" x14ac:dyDescent="0.2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</row>
    <row r="239" spans="1:42" ht="12.75" customHeight="1" x14ac:dyDescent="0.2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</row>
    <row r="240" spans="1:42" ht="12.75" customHeight="1" x14ac:dyDescent="0.2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4">
    <mergeCell ref="Z8:AA8"/>
    <mergeCell ref="AC8:AD8"/>
    <mergeCell ref="AE8:AF8"/>
    <mergeCell ref="AG8:AH8"/>
    <mergeCell ref="AJ8:AK8"/>
    <mergeCell ref="AL8:AM8"/>
    <mergeCell ref="AJ7:AK7"/>
    <mergeCell ref="AL7:AM7"/>
    <mergeCell ref="H8:I8"/>
    <mergeCell ref="J8:K8"/>
    <mergeCell ref="M8:N8"/>
    <mergeCell ref="O8:P8"/>
    <mergeCell ref="R8:S8"/>
    <mergeCell ref="T8:U8"/>
    <mergeCell ref="V8:W8"/>
    <mergeCell ref="X8:Y8"/>
    <mergeCell ref="V7:W7"/>
    <mergeCell ref="X7:Y7"/>
    <mergeCell ref="Z7:AA7"/>
    <mergeCell ref="AC7:AD7"/>
    <mergeCell ref="AE7:AF7"/>
    <mergeCell ref="AG7:AH7"/>
    <mergeCell ref="H7:I7"/>
    <mergeCell ref="J7:K7"/>
    <mergeCell ref="M7:N7"/>
    <mergeCell ref="O7:P7"/>
    <mergeCell ref="R7:S7"/>
    <mergeCell ref="T7:U7"/>
    <mergeCell ref="Z6:AA6"/>
    <mergeCell ref="AC6:AD6"/>
    <mergeCell ref="AE6:AF6"/>
    <mergeCell ref="AG6:AH6"/>
    <mergeCell ref="AJ6:AK6"/>
    <mergeCell ref="AL6:AM6"/>
    <mergeCell ref="AJ5:AK5"/>
    <mergeCell ref="AL5:AM5"/>
    <mergeCell ref="H6:I6"/>
    <mergeCell ref="J6:K6"/>
    <mergeCell ref="M6:N6"/>
    <mergeCell ref="O6:P6"/>
    <mergeCell ref="R6:S6"/>
    <mergeCell ref="T6:U6"/>
    <mergeCell ref="V6:W6"/>
    <mergeCell ref="X6:Y6"/>
    <mergeCell ref="V5:W5"/>
    <mergeCell ref="X5:Y5"/>
    <mergeCell ref="Z5:AA5"/>
    <mergeCell ref="AC5:AD5"/>
    <mergeCell ref="AE5:AF5"/>
    <mergeCell ref="AG5:AH5"/>
    <mergeCell ref="AE4:AF4"/>
    <mergeCell ref="AG4:AH4"/>
    <mergeCell ref="AJ4:AK4"/>
    <mergeCell ref="AL4:AM4"/>
    <mergeCell ref="H5:I5"/>
    <mergeCell ref="J5:K5"/>
    <mergeCell ref="M5:N5"/>
    <mergeCell ref="O5:P5"/>
    <mergeCell ref="R5:S5"/>
    <mergeCell ref="T5:U5"/>
    <mergeCell ref="R4:S4"/>
    <mergeCell ref="T4:U4"/>
    <mergeCell ref="V4:W4"/>
    <mergeCell ref="X4:Y4"/>
    <mergeCell ref="Z4:AA4"/>
    <mergeCell ref="AC4:AD4"/>
    <mergeCell ref="AC3:AD3"/>
    <mergeCell ref="AE3:AF3"/>
    <mergeCell ref="AG3:AH3"/>
    <mergeCell ref="AJ3:AK3"/>
    <mergeCell ref="AL3:AM3"/>
    <mergeCell ref="A4:G8"/>
    <mergeCell ref="H4:I4"/>
    <mergeCell ref="J4:K4"/>
    <mergeCell ref="M4:N4"/>
    <mergeCell ref="O4:P4"/>
    <mergeCell ref="AL2:AM2"/>
    <mergeCell ref="C3:D3"/>
    <mergeCell ref="E3:G3"/>
    <mergeCell ref="H3:I3"/>
    <mergeCell ref="J3:K3"/>
    <mergeCell ref="M3:N3"/>
    <mergeCell ref="O3:P3"/>
    <mergeCell ref="R3:S3"/>
    <mergeCell ref="T3:U3"/>
    <mergeCell ref="V3:W3"/>
    <mergeCell ref="AC1:AI1"/>
    <mergeCell ref="AJ1:AK1"/>
    <mergeCell ref="AL1:AM1"/>
    <mergeCell ref="C2:D2"/>
    <mergeCell ref="E2:G2"/>
    <mergeCell ref="H2:L2"/>
    <mergeCell ref="M2:Q2"/>
    <mergeCell ref="R2:AB2"/>
    <mergeCell ref="AC2:AI2"/>
    <mergeCell ref="AJ2:AK2"/>
    <mergeCell ref="A1:B3"/>
    <mergeCell ref="C1:D1"/>
    <mergeCell ref="E1:G1"/>
    <mergeCell ref="H1:L1"/>
    <mergeCell ref="M1:Q1"/>
    <mergeCell ref="R1:AB1"/>
    <mergeCell ref="X3:Y3"/>
    <mergeCell ref="Z3:AA3"/>
  </mergeCells>
  <conditionalFormatting sqref="C10:C40">
    <cfRule type="expression" dxfId="3" priority="1" stopIfTrue="1">
      <formula>COUNTIF(C10:C1016,C10)&gt;1</formula>
    </cfRule>
  </conditionalFormatting>
  <pageMargins left="0.7" right="0.7" top="1.14375" bottom="1.14375" header="0.75" footer="0.75"/>
  <pageSetup paperSize="0" fitToWidth="0" fitToHeight="0" orientation="portrait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D3351-BAA7-054F-BF13-C5FF6850A4E0}">
  <dimension ref="A1:AQ1000"/>
  <sheetViews>
    <sheetView workbookViewId="0"/>
  </sheetViews>
  <sheetFormatPr baseColWidth="10" defaultRowHeight="15" customHeight="1" outlineLevelRow="1" x14ac:dyDescent="0.2"/>
  <cols>
    <col min="1" max="1" width="9.1640625" customWidth="1"/>
    <col min="2" max="2" width="6.6640625" customWidth="1"/>
    <col min="3" max="3" width="15.5" customWidth="1"/>
    <col min="4" max="5" width="17.83203125" customWidth="1"/>
    <col min="6" max="6" width="7.1640625" customWidth="1"/>
    <col min="7" max="7" width="6.5" customWidth="1"/>
    <col min="8" max="19" width="10" customWidth="1"/>
    <col min="20" max="22" width="11.1640625" customWidth="1"/>
    <col min="23" max="28" width="12.83203125" customWidth="1"/>
    <col min="29" max="30" width="11.1640625" customWidth="1"/>
    <col min="31" max="42" width="12.83203125" customWidth="1"/>
    <col min="43" max="1024" width="16.1640625" customWidth="1"/>
  </cols>
  <sheetData>
    <row r="1" spans="1:43" ht="18.75" customHeight="1" x14ac:dyDescent="0.25">
      <c r="A1" s="392"/>
      <c r="B1" s="392"/>
      <c r="C1" s="393" t="s">
        <v>865</v>
      </c>
      <c r="D1" s="393"/>
      <c r="E1" s="394" t="s">
        <v>866</v>
      </c>
      <c r="F1" s="394"/>
      <c r="G1" s="394"/>
      <c r="H1" s="395"/>
      <c r="I1" s="395"/>
      <c r="J1" s="395"/>
      <c r="K1" s="395"/>
      <c r="L1" s="395"/>
      <c r="M1" s="396" t="s">
        <v>867</v>
      </c>
      <c r="N1" s="396"/>
      <c r="O1" s="396"/>
      <c r="P1" s="396"/>
      <c r="Q1" s="396"/>
      <c r="R1" s="396" t="s">
        <v>868</v>
      </c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7" t="s">
        <v>869</v>
      </c>
      <c r="AD1" s="397"/>
      <c r="AE1" s="397"/>
      <c r="AF1" s="397"/>
      <c r="AG1" s="397"/>
      <c r="AH1" s="397"/>
      <c r="AI1" s="397"/>
      <c r="AJ1" s="398" t="s">
        <v>870</v>
      </c>
      <c r="AK1" s="398"/>
      <c r="AL1" s="399" t="s">
        <v>871</v>
      </c>
      <c r="AM1" s="399"/>
      <c r="AN1" s="330" t="s">
        <v>32</v>
      </c>
      <c r="AO1" s="100"/>
      <c r="AP1" s="100"/>
    </row>
    <row r="2" spans="1:43" ht="18.75" customHeight="1" x14ac:dyDescent="0.25">
      <c r="A2" s="392"/>
      <c r="B2" s="392"/>
      <c r="C2" s="400" t="s">
        <v>920</v>
      </c>
      <c r="D2" s="400"/>
      <c r="E2" s="401" t="s">
        <v>921</v>
      </c>
      <c r="F2" s="401"/>
      <c r="G2" s="401"/>
      <c r="H2" s="402"/>
      <c r="I2" s="402"/>
      <c r="J2" s="402"/>
      <c r="K2" s="402"/>
      <c r="L2" s="402"/>
      <c r="M2" s="403" t="s">
        <v>922</v>
      </c>
      <c r="N2" s="403"/>
      <c r="O2" s="403"/>
      <c r="P2" s="403"/>
      <c r="Q2" s="403"/>
      <c r="R2" s="403" t="s">
        <v>875</v>
      </c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4" t="s">
        <v>876</v>
      </c>
      <c r="AD2" s="404"/>
      <c r="AE2" s="404"/>
      <c r="AF2" s="404"/>
      <c r="AG2" s="404"/>
      <c r="AH2" s="404"/>
      <c r="AI2" s="404"/>
      <c r="AJ2" s="399" t="s">
        <v>877</v>
      </c>
      <c r="AK2" s="399"/>
      <c r="AL2" s="399" t="s">
        <v>877</v>
      </c>
      <c r="AM2" s="399"/>
      <c r="AN2" s="333"/>
      <c r="AO2" s="334"/>
      <c r="AP2" s="334"/>
    </row>
    <row r="3" spans="1:43" ht="20.25" customHeight="1" x14ac:dyDescent="0.2">
      <c r="A3" s="392"/>
      <c r="B3" s="392"/>
      <c r="C3" s="400" t="s">
        <v>878</v>
      </c>
      <c r="D3" s="400"/>
      <c r="E3" s="405" t="s">
        <v>879</v>
      </c>
      <c r="F3" s="405"/>
      <c r="G3" s="405"/>
      <c r="H3" s="406" t="s">
        <v>880</v>
      </c>
      <c r="I3" s="406"/>
      <c r="J3" s="406" t="s">
        <v>881</v>
      </c>
      <c r="K3" s="406"/>
      <c r="L3" s="331" t="s">
        <v>31</v>
      </c>
      <c r="M3" s="407" t="s">
        <v>882</v>
      </c>
      <c r="N3" s="407"/>
      <c r="O3" s="408" t="s">
        <v>882</v>
      </c>
      <c r="P3" s="408"/>
      <c r="Q3" s="332" t="s">
        <v>31</v>
      </c>
      <c r="R3" s="407" t="s">
        <v>883</v>
      </c>
      <c r="S3" s="407"/>
      <c r="T3" s="408" t="s">
        <v>883</v>
      </c>
      <c r="U3" s="408"/>
      <c r="V3" s="408" t="s">
        <v>883</v>
      </c>
      <c r="W3" s="408"/>
      <c r="X3" s="408" t="s">
        <v>883</v>
      </c>
      <c r="Y3" s="408"/>
      <c r="Z3" s="408" t="s">
        <v>883</v>
      </c>
      <c r="AA3" s="408"/>
      <c r="AB3" s="336" t="s">
        <v>31</v>
      </c>
      <c r="AC3" s="409" t="s">
        <v>869</v>
      </c>
      <c r="AD3" s="409"/>
      <c r="AE3" s="409" t="s">
        <v>869</v>
      </c>
      <c r="AF3" s="409"/>
      <c r="AG3" s="409" t="s">
        <v>869</v>
      </c>
      <c r="AH3" s="409"/>
      <c r="AI3" s="337" t="s">
        <v>31</v>
      </c>
      <c r="AJ3" s="410"/>
      <c r="AK3" s="410"/>
      <c r="AL3" s="410"/>
      <c r="AM3" s="410"/>
      <c r="AN3" s="333"/>
      <c r="AO3" s="334"/>
      <c r="AP3" s="334"/>
    </row>
    <row r="4" spans="1:43" ht="15.75" customHeight="1" x14ac:dyDescent="0.2">
      <c r="A4" s="411" t="s">
        <v>884</v>
      </c>
      <c r="B4" s="411"/>
      <c r="C4" s="411"/>
      <c r="D4" s="411"/>
      <c r="E4" s="411"/>
      <c r="F4" s="411"/>
      <c r="G4" s="411"/>
      <c r="H4" s="412" t="s">
        <v>885</v>
      </c>
      <c r="I4" s="412"/>
      <c r="J4" s="410"/>
      <c r="K4" s="410"/>
      <c r="L4" s="338"/>
      <c r="M4" s="413"/>
      <c r="N4" s="413"/>
      <c r="O4" s="410"/>
      <c r="P4" s="410"/>
      <c r="Q4" s="424"/>
      <c r="R4" s="414" t="s">
        <v>923</v>
      </c>
      <c r="S4" s="414"/>
      <c r="T4" s="415" t="s">
        <v>924</v>
      </c>
      <c r="U4" s="415"/>
      <c r="V4" s="415" t="s">
        <v>925</v>
      </c>
      <c r="W4" s="415"/>
      <c r="X4" s="415" t="s">
        <v>926</v>
      </c>
      <c r="Y4" s="415"/>
      <c r="Z4" s="414" t="s">
        <v>927</v>
      </c>
      <c r="AA4" s="414"/>
      <c r="AB4" s="100"/>
      <c r="AC4" s="414" t="s">
        <v>928</v>
      </c>
      <c r="AD4" s="414"/>
      <c r="AE4" s="415" t="s">
        <v>929</v>
      </c>
      <c r="AF4" s="415"/>
      <c r="AG4" s="416" t="s">
        <v>930</v>
      </c>
      <c r="AH4" s="416"/>
      <c r="AI4" s="339"/>
      <c r="AJ4" s="417">
        <v>2023</v>
      </c>
      <c r="AK4" s="417"/>
      <c r="AL4" s="417">
        <v>2023</v>
      </c>
      <c r="AM4" s="417"/>
      <c r="AN4" s="333"/>
      <c r="AO4" s="334"/>
      <c r="AP4" s="334"/>
    </row>
    <row r="5" spans="1:43" ht="15.75" customHeight="1" x14ac:dyDescent="0.2">
      <c r="A5" s="411"/>
      <c r="B5" s="411"/>
      <c r="C5" s="411"/>
      <c r="D5" s="411"/>
      <c r="E5" s="411"/>
      <c r="F5" s="411"/>
      <c r="G5" s="411"/>
      <c r="H5" s="412">
        <v>2022</v>
      </c>
      <c r="I5" s="412"/>
      <c r="J5" s="410"/>
      <c r="K5" s="410"/>
      <c r="L5" s="338"/>
      <c r="M5" s="418">
        <v>2022</v>
      </c>
      <c r="N5" s="418"/>
      <c r="O5" s="412">
        <v>2023</v>
      </c>
      <c r="P5" s="412"/>
      <c r="Q5" s="424"/>
      <c r="R5" s="418">
        <v>2022</v>
      </c>
      <c r="S5" s="418"/>
      <c r="T5" s="412">
        <v>2022</v>
      </c>
      <c r="U5" s="412"/>
      <c r="V5" s="412">
        <v>2023</v>
      </c>
      <c r="W5" s="412"/>
      <c r="X5" s="412">
        <v>2023</v>
      </c>
      <c r="Y5" s="412"/>
      <c r="Z5" s="412">
        <v>2023</v>
      </c>
      <c r="AA5" s="412"/>
      <c r="AB5" s="100"/>
      <c r="AC5" s="418">
        <v>2023</v>
      </c>
      <c r="AD5" s="418"/>
      <c r="AE5" s="412">
        <v>2023</v>
      </c>
      <c r="AF5" s="412"/>
      <c r="AG5" s="412">
        <v>2023</v>
      </c>
      <c r="AH5" s="412"/>
      <c r="AI5" s="339"/>
      <c r="AJ5" s="410"/>
      <c r="AK5" s="410"/>
      <c r="AL5" s="410"/>
      <c r="AM5" s="410"/>
      <c r="AN5" s="333"/>
      <c r="AO5" s="334"/>
      <c r="AP5" s="334"/>
    </row>
    <row r="6" spans="1:43" ht="13.5" customHeight="1" x14ac:dyDescent="0.2">
      <c r="A6" s="411"/>
      <c r="B6" s="411"/>
      <c r="C6" s="411"/>
      <c r="D6" s="411"/>
      <c r="E6" s="411"/>
      <c r="F6" s="411"/>
      <c r="G6" s="411"/>
      <c r="H6" s="419" t="s">
        <v>894</v>
      </c>
      <c r="I6" s="419"/>
      <c r="J6" s="410"/>
      <c r="K6" s="410"/>
      <c r="L6" s="338"/>
      <c r="M6" s="420" t="s">
        <v>894</v>
      </c>
      <c r="N6" s="420"/>
      <c r="O6" s="419" t="s">
        <v>895</v>
      </c>
      <c r="P6" s="419"/>
      <c r="Q6" s="425"/>
      <c r="R6" s="420" t="s">
        <v>896</v>
      </c>
      <c r="S6" s="420"/>
      <c r="T6" s="419" t="s">
        <v>900</v>
      </c>
      <c r="U6" s="419"/>
      <c r="V6" s="419" t="s">
        <v>897</v>
      </c>
      <c r="W6" s="419"/>
      <c r="X6" s="419" t="s">
        <v>898</v>
      </c>
      <c r="Y6" s="419"/>
      <c r="Z6" s="419" t="s">
        <v>899</v>
      </c>
      <c r="AA6" s="419"/>
      <c r="AB6" s="341"/>
      <c r="AC6" s="420" t="s">
        <v>895</v>
      </c>
      <c r="AD6" s="420"/>
      <c r="AE6" s="419" t="s">
        <v>898</v>
      </c>
      <c r="AF6" s="419"/>
      <c r="AG6" s="419" t="s">
        <v>899</v>
      </c>
      <c r="AH6" s="419"/>
      <c r="AI6" s="339"/>
      <c r="AJ6" s="410"/>
      <c r="AK6" s="410"/>
      <c r="AL6" s="410"/>
      <c r="AM6" s="410"/>
      <c r="AN6" s="333"/>
      <c r="AO6" s="334"/>
      <c r="AP6" s="334"/>
    </row>
    <row r="7" spans="1:43" ht="12.75" customHeight="1" x14ac:dyDescent="0.2">
      <c r="A7" s="411"/>
      <c r="B7" s="411"/>
      <c r="C7" s="411"/>
      <c r="D7" s="411"/>
      <c r="E7" s="411"/>
      <c r="F7" s="411"/>
      <c r="G7" s="411"/>
      <c r="H7" s="419" t="s">
        <v>902</v>
      </c>
      <c r="I7" s="419"/>
      <c r="J7" s="410"/>
      <c r="K7" s="410"/>
      <c r="L7" s="338"/>
      <c r="M7" s="413"/>
      <c r="N7" s="413"/>
      <c r="O7" s="410"/>
      <c r="P7" s="410"/>
      <c r="Q7" s="425"/>
      <c r="R7" s="420" t="s">
        <v>931</v>
      </c>
      <c r="S7" s="420"/>
      <c r="T7" s="419" t="s">
        <v>932</v>
      </c>
      <c r="U7" s="419"/>
      <c r="V7" s="419" t="s">
        <v>933</v>
      </c>
      <c r="W7" s="419"/>
      <c r="X7" s="419" t="s">
        <v>934</v>
      </c>
      <c r="Y7" s="419"/>
      <c r="Z7" s="420" t="s">
        <v>935</v>
      </c>
      <c r="AA7" s="420"/>
      <c r="AB7" s="341"/>
      <c r="AC7" s="420" t="s">
        <v>910</v>
      </c>
      <c r="AD7" s="420"/>
      <c r="AE7" s="419" t="s">
        <v>904</v>
      </c>
      <c r="AF7" s="419"/>
      <c r="AG7" s="419" t="s">
        <v>936</v>
      </c>
      <c r="AH7" s="419"/>
      <c r="AI7" s="339"/>
      <c r="AJ7" s="410"/>
      <c r="AK7" s="410"/>
      <c r="AL7" s="410"/>
      <c r="AM7" s="410"/>
      <c r="AN7" s="333"/>
      <c r="AO7" s="334"/>
      <c r="AP7" s="334"/>
    </row>
    <row r="8" spans="1:43" ht="12.75" customHeight="1" x14ac:dyDescent="0.2">
      <c r="A8" s="411"/>
      <c r="B8" s="411"/>
      <c r="C8" s="411"/>
      <c r="D8" s="411"/>
      <c r="E8" s="411"/>
      <c r="F8" s="411"/>
      <c r="G8" s="411"/>
      <c r="H8" s="437" t="s">
        <v>911</v>
      </c>
      <c r="I8" s="437"/>
      <c r="J8" s="421" t="s">
        <v>911</v>
      </c>
      <c r="K8" s="421"/>
      <c r="L8" s="342"/>
      <c r="M8" s="422" t="s">
        <v>912</v>
      </c>
      <c r="N8" s="422"/>
      <c r="O8" s="421" t="s">
        <v>912</v>
      </c>
      <c r="P8" s="421"/>
      <c r="Q8" s="426"/>
      <c r="R8" s="422" t="s">
        <v>911</v>
      </c>
      <c r="S8" s="422"/>
      <c r="T8" s="421" t="s">
        <v>911</v>
      </c>
      <c r="U8" s="421"/>
      <c r="V8" s="421" t="s">
        <v>911</v>
      </c>
      <c r="W8" s="421"/>
      <c r="X8" s="421" t="s">
        <v>911</v>
      </c>
      <c r="Y8" s="421"/>
      <c r="Z8" s="421" t="s">
        <v>911</v>
      </c>
      <c r="AA8" s="421"/>
      <c r="AB8" s="344"/>
      <c r="AC8" s="422" t="s">
        <v>911</v>
      </c>
      <c r="AD8" s="422"/>
      <c r="AE8" s="421" t="s">
        <v>911</v>
      </c>
      <c r="AF8" s="421"/>
      <c r="AG8" s="421" t="s">
        <v>911</v>
      </c>
      <c r="AH8" s="421"/>
      <c r="AI8" s="345"/>
      <c r="AJ8" s="423" t="s">
        <v>911</v>
      </c>
      <c r="AK8" s="423"/>
      <c r="AL8" s="423" t="s">
        <v>911</v>
      </c>
      <c r="AM8" s="423"/>
      <c r="AN8" s="346"/>
      <c r="AO8" s="334"/>
      <c r="AP8" s="334"/>
    </row>
    <row r="9" spans="1:43" ht="30.75" customHeight="1" x14ac:dyDescent="0.2">
      <c r="A9" s="427" t="s">
        <v>913</v>
      </c>
      <c r="B9" s="427" t="s">
        <v>914</v>
      </c>
      <c r="C9" s="427" t="s">
        <v>915</v>
      </c>
      <c r="D9" s="427" t="s">
        <v>916</v>
      </c>
      <c r="E9" s="427" t="s">
        <v>917</v>
      </c>
      <c r="F9" s="427" t="s">
        <v>27</v>
      </c>
      <c r="G9" s="427" t="s">
        <v>28</v>
      </c>
      <c r="H9" s="428" t="s">
        <v>29</v>
      </c>
      <c r="I9" s="427" t="s">
        <v>30</v>
      </c>
      <c r="J9" s="428" t="s">
        <v>29</v>
      </c>
      <c r="K9" s="427" t="s">
        <v>30</v>
      </c>
      <c r="L9" s="427"/>
      <c r="M9" s="351" t="s">
        <v>29</v>
      </c>
      <c r="N9" s="352" t="s">
        <v>30</v>
      </c>
      <c r="O9" s="352" t="s">
        <v>29</v>
      </c>
      <c r="P9" s="429" t="s">
        <v>30</v>
      </c>
      <c r="Q9" s="430"/>
      <c r="R9" s="351" t="s">
        <v>29</v>
      </c>
      <c r="S9" s="352" t="s">
        <v>30</v>
      </c>
      <c r="T9" s="352" t="s">
        <v>29</v>
      </c>
      <c r="U9" s="352" t="s">
        <v>30</v>
      </c>
      <c r="V9" s="352" t="s">
        <v>29</v>
      </c>
      <c r="W9" s="352" t="s">
        <v>30</v>
      </c>
      <c r="X9" s="352" t="s">
        <v>29</v>
      </c>
      <c r="Y9" s="352" t="s">
        <v>30</v>
      </c>
      <c r="Z9" s="352" t="s">
        <v>29</v>
      </c>
      <c r="AA9" s="352" t="s">
        <v>30</v>
      </c>
      <c r="AB9" s="353"/>
      <c r="AC9" s="352" t="s">
        <v>29</v>
      </c>
      <c r="AD9" s="352" t="s">
        <v>30</v>
      </c>
      <c r="AE9" s="352" t="s">
        <v>29</v>
      </c>
      <c r="AF9" s="352" t="s">
        <v>30</v>
      </c>
      <c r="AG9" s="354" t="s">
        <v>29</v>
      </c>
      <c r="AH9" s="352" t="s">
        <v>30</v>
      </c>
      <c r="AI9" s="353"/>
      <c r="AJ9" s="352" t="s">
        <v>29</v>
      </c>
      <c r="AK9" s="352" t="s">
        <v>30</v>
      </c>
      <c r="AL9" s="352" t="s">
        <v>29</v>
      </c>
      <c r="AM9" s="352" t="s">
        <v>30</v>
      </c>
      <c r="AN9" s="355" t="s">
        <v>32</v>
      </c>
      <c r="AO9" s="356"/>
      <c r="AP9" s="356"/>
      <c r="AQ9" s="357"/>
    </row>
    <row r="10" spans="1:43" ht="15" customHeight="1" outlineLevel="1" x14ac:dyDescent="0.2">
      <c r="A10" s="31">
        <f t="shared" ref="A10:A52" si="0">_xlfn.RANK.EQ(AN10,$AN$10:$AN$52)</f>
        <v>1</v>
      </c>
      <c r="B10" s="32"/>
      <c r="C10" s="33"/>
      <c r="D10" s="34"/>
      <c r="E10" s="34"/>
      <c r="F10" s="32"/>
      <c r="G10" s="32"/>
      <c r="H10" s="359"/>
      <c r="I10" s="359">
        <v>0</v>
      </c>
      <c r="J10" s="359"/>
      <c r="K10" s="359">
        <v>0</v>
      </c>
      <c r="L10" s="359">
        <f t="shared" ref="L10:L52" si="1">LARGE(H10:K10,1)</f>
        <v>0</v>
      </c>
      <c r="M10" s="360"/>
      <c r="N10" s="361">
        <v>0</v>
      </c>
      <c r="O10" s="362"/>
      <c r="P10" s="431">
        <v>0</v>
      </c>
      <c r="Q10" s="432">
        <f t="shared" ref="Q10:Q52" si="2">LARGE(N10:P10,1)</f>
        <v>0</v>
      </c>
      <c r="R10" s="360"/>
      <c r="S10" s="361">
        <v>0</v>
      </c>
      <c r="T10" s="362"/>
      <c r="U10" s="361">
        <v>0</v>
      </c>
      <c r="V10" s="362"/>
      <c r="W10" s="361">
        <v>0</v>
      </c>
      <c r="X10" s="362"/>
      <c r="Y10" s="361">
        <v>0</v>
      </c>
      <c r="Z10" s="362"/>
      <c r="AA10" s="361">
        <v>0</v>
      </c>
      <c r="AB10" s="363">
        <f t="shared" ref="AB10:AB52" si="3">LARGE(S10:AA10,1)+LARGE(S10:AA10,2)+LARGE(S10:AA10,3)+LARGE(S10:AA10,4)</f>
        <v>0</v>
      </c>
      <c r="AC10" s="362"/>
      <c r="AD10" s="361">
        <v>0</v>
      </c>
      <c r="AE10" s="362"/>
      <c r="AF10" s="361">
        <v>0</v>
      </c>
      <c r="AG10" s="362"/>
      <c r="AH10" s="361">
        <v>0</v>
      </c>
      <c r="AI10" s="363">
        <f t="shared" ref="AI10:AI52" si="4">LARGE(AC10:AH10,1)</f>
        <v>0</v>
      </c>
      <c r="AJ10" s="364"/>
      <c r="AK10" s="361">
        <v>0</v>
      </c>
      <c r="AL10" s="364"/>
      <c r="AM10" s="361">
        <v>0</v>
      </c>
      <c r="AN10" s="365">
        <f t="shared" ref="AN10:AN52" si="5">AM10+AK10+AI10+AB10+Q10+L10</f>
        <v>0</v>
      </c>
      <c r="AO10" s="68"/>
      <c r="AP10" s="68"/>
      <c r="AQ10" s="366"/>
    </row>
    <row r="11" spans="1:43" ht="15" customHeight="1" outlineLevel="1" x14ac:dyDescent="0.2">
      <c r="A11" s="31">
        <f t="shared" si="0"/>
        <v>1</v>
      </c>
      <c r="B11" s="32"/>
      <c r="C11" s="33"/>
      <c r="D11" s="34"/>
      <c r="E11" s="34"/>
      <c r="F11" s="32"/>
      <c r="G11" s="32"/>
      <c r="H11" s="359"/>
      <c r="I11" s="359">
        <v>0</v>
      </c>
      <c r="J11" s="359"/>
      <c r="K11" s="359">
        <v>0</v>
      </c>
      <c r="L11" s="359">
        <f t="shared" si="1"/>
        <v>0</v>
      </c>
      <c r="M11" s="360"/>
      <c r="N11" s="361">
        <v>0</v>
      </c>
      <c r="O11" s="362"/>
      <c r="P11" s="431">
        <v>0</v>
      </c>
      <c r="Q11" s="432">
        <f t="shared" si="2"/>
        <v>0</v>
      </c>
      <c r="R11" s="360"/>
      <c r="S11" s="361">
        <v>0</v>
      </c>
      <c r="T11" s="362"/>
      <c r="U11" s="361">
        <v>0</v>
      </c>
      <c r="V11" s="362"/>
      <c r="W11" s="361">
        <v>0</v>
      </c>
      <c r="X11" s="362"/>
      <c r="Y11" s="361">
        <v>0</v>
      </c>
      <c r="Z11" s="362"/>
      <c r="AA11" s="361">
        <v>0</v>
      </c>
      <c r="AB11" s="363">
        <f t="shared" si="3"/>
        <v>0</v>
      </c>
      <c r="AC11" s="362"/>
      <c r="AD11" s="368">
        <v>0</v>
      </c>
      <c r="AE11" s="362"/>
      <c r="AF11" s="361">
        <v>0</v>
      </c>
      <c r="AG11" s="362"/>
      <c r="AH11" s="361">
        <v>0</v>
      </c>
      <c r="AI11" s="363">
        <f t="shared" si="4"/>
        <v>0</v>
      </c>
      <c r="AJ11" s="364"/>
      <c r="AK11" s="361">
        <v>0</v>
      </c>
      <c r="AL11" s="364"/>
      <c r="AM11" s="361">
        <v>0</v>
      </c>
      <c r="AN11" s="365">
        <f t="shared" si="5"/>
        <v>0</v>
      </c>
      <c r="AO11" s="68"/>
      <c r="AP11" s="68"/>
      <c r="AQ11" s="366"/>
    </row>
    <row r="12" spans="1:43" ht="15" customHeight="1" outlineLevel="1" x14ac:dyDescent="0.2">
      <c r="A12" s="31">
        <f t="shared" si="0"/>
        <v>1</v>
      </c>
      <c r="B12" s="32"/>
      <c r="C12" s="33"/>
      <c r="D12" s="34"/>
      <c r="E12" s="34"/>
      <c r="F12" s="32"/>
      <c r="G12" s="32"/>
      <c r="H12" s="387"/>
      <c r="I12" s="359">
        <v>0</v>
      </c>
      <c r="J12" s="359"/>
      <c r="K12" s="359">
        <v>0</v>
      </c>
      <c r="L12" s="359">
        <f t="shared" si="1"/>
        <v>0</v>
      </c>
      <c r="M12" s="360"/>
      <c r="N12" s="361">
        <v>0</v>
      </c>
      <c r="O12" s="362"/>
      <c r="P12" s="431">
        <v>0</v>
      </c>
      <c r="Q12" s="432">
        <f t="shared" si="2"/>
        <v>0</v>
      </c>
      <c r="R12" s="360"/>
      <c r="S12" s="361">
        <v>0</v>
      </c>
      <c r="T12" s="362"/>
      <c r="U12" s="361">
        <v>0</v>
      </c>
      <c r="V12" s="362"/>
      <c r="W12" s="361">
        <v>0</v>
      </c>
      <c r="X12" s="362"/>
      <c r="Y12" s="361">
        <v>0</v>
      </c>
      <c r="Z12" s="362"/>
      <c r="AA12" s="361">
        <v>0</v>
      </c>
      <c r="AB12" s="363">
        <f t="shared" si="3"/>
        <v>0</v>
      </c>
      <c r="AC12" s="362"/>
      <c r="AD12" s="368">
        <v>0</v>
      </c>
      <c r="AE12" s="362"/>
      <c r="AF12" s="361">
        <v>0</v>
      </c>
      <c r="AG12" s="362"/>
      <c r="AH12" s="361">
        <v>0</v>
      </c>
      <c r="AI12" s="363">
        <f t="shared" si="4"/>
        <v>0</v>
      </c>
      <c r="AJ12" s="364"/>
      <c r="AK12" s="361">
        <v>0</v>
      </c>
      <c r="AL12" s="364"/>
      <c r="AM12" s="361">
        <v>0</v>
      </c>
      <c r="AN12" s="365">
        <f t="shared" si="5"/>
        <v>0</v>
      </c>
      <c r="AO12" s="68"/>
      <c r="AP12" s="68"/>
      <c r="AQ12" s="366"/>
    </row>
    <row r="13" spans="1:43" ht="15" customHeight="1" outlineLevel="1" x14ac:dyDescent="0.2">
      <c r="A13" s="31">
        <f t="shared" si="0"/>
        <v>1</v>
      </c>
      <c r="B13" s="32"/>
      <c r="C13" s="33"/>
      <c r="D13" s="34"/>
      <c r="E13" s="34"/>
      <c r="F13" s="32"/>
      <c r="G13" s="32"/>
      <c r="H13" s="359"/>
      <c r="I13" s="359">
        <v>0</v>
      </c>
      <c r="J13" s="359"/>
      <c r="K13" s="359">
        <v>0</v>
      </c>
      <c r="L13" s="359">
        <f t="shared" si="1"/>
        <v>0</v>
      </c>
      <c r="M13" s="360"/>
      <c r="N13" s="361">
        <v>0</v>
      </c>
      <c r="O13" s="362"/>
      <c r="P13" s="431">
        <v>0</v>
      </c>
      <c r="Q13" s="432">
        <f t="shared" si="2"/>
        <v>0</v>
      </c>
      <c r="R13" s="360"/>
      <c r="S13" s="361">
        <v>0</v>
      </c>
      <c r="T13" s="362"/>
      <c r="U13" s="361">
        <v>0</v>
      </c>
      <c r="V13" s="362"/>
      <c r="W13" s="361">
        <v>0</v>
      </c>
      <c r="X13" s="362"/>
      <c r="Y13" s="361">
        <v>0</v>
      </c>
      <c r="Z13" s="362"/>
      <c r="AA13" s="361">
        <v>0</v>
      </c>
      <c r="AB13" s="363">
        <f t="shared" si="3"/>
        <v>0</v>
      </c>
      <c r="AC13" s="362"/>
      <c r="AD13" s="368">
        <v>0</v>
      </c>
      <c r="AE13" s="362"/>
      <c r="AF13" s="361">
        <v>0</v>
      </c>
      <c r="AG13" s="362"/>
      <c r="AH13" s="361">
        <v>0</v>
      </c>
      <c r="AI13" s="363">
        <f t="shared" si="4"/>
        <v>0</v>
      </c>
      <c r="AJ13" s="364"/>
      <c r="AK13" s="361">
        <v>0</v>
      </c>
      <c r="AL13" s="364"/>
      <c r="AM13" s="361">
        <v>0</v>
      </c>
      <c r="AN13" s="365">
        <f t="shared" si="5"/>
        <v>0</v>
      </c>
      <c r="AO13" s="68"/>
      <c r="AP13" s="68"/>
      <c r="AQ13" s="366"/>
    </row>
    <row r="14" spans="1:43" ht="15" customHeight="1" outlineLevel="1" x14ac:dyDescent="0.2">
      <c r="A14" s="31">
        <f t="shared" si="0"/>
        <v>1</v>
      </c>
      <c r="B14" s="32"/>
      <c r="C14" s="33"/>
      <c r="D14" s="34"/>
      <c r="E14" s="34"/>
      <c r="F14" s="32"/>
      <c r="G14" s="32"/>
      <c r="H14" s="359"/>
      <c r="I14" s="359">
        <v>0</v>
      </c>
      <c r="J14" s="359"/>
      <c r="K14" s="359">
        <v>0</v>
      </c>
      <c r="L14" s="359">
        <f t="shared" si="1"/>
        <v>0</v>
      </c>
      <c r="M14" s="360"/>
      <c r="N14" s="361">
        <v>0</v>
      </c>
      <c r="O14" s="362"/>
      <c r="P14" s="431">
        <v>0</v>
      </c>
      <c r="Q14" s="432">
        <f t="shared" si="2"/>
        <v>0</v>
      </c>
      <c r="R14" s="360"/>
      <c r="S14" s="361">
        <v>0</v>
      </c>
      <c r="T14" s="362"/>
      <c r="U14" s="361">
        <v>0</v>
      </c>
      <c r="V14" s="362"/>
      <c r="W14" s="361">
        <v>0</v>
      </c>
      <c r="X14" s="362"/>
      <c r="Y14" s="361">
        <v>0</v>
      </c>
      <c r="Z14" s="362"/>
      <c r="AA14" s="361">
        <v>0</v>
      </c>
      <c r="AB14" s="363">
        <f t="shared" si="3"/>
        <v>0</v>
      </c>
      <c r="AC14" s="362"/>
      <c r="AD14" s="368">
        <v>0</v>
      </c>
      <c r="AE14" s="362"/>
      <c r="AF14" s="361">
        <v>0</v>
      </c>
      <c r="AG14" s="362"/>
      <c r="AH14" s="361">
        <v>0</v>
      </c>
      <c r="AI14" s="363">
        <f t="shared" si="4"/>
        <v>0</v>
      </c>
      <c r="AJ14" s="364"/>
      <c r="AK14" s="361">
        <v>0</v>
      </c>
      <c r="AL14" s="364"/>
      <c r="AM14" s="361">
        <v>0</v>
      </c>
      <c r="AN14" s="365">
        <f t="shared" si="5"/>
        <v>0</v>
      </c>
      <c r="AO14" s="68"/>
      <c r="AP14" s="68"/>
      <c r="AQ14" s="366"/>
    </row>
    <row r="15" spans="1:43" ht="15" customHeight="1" outlineLevel="1" x14ac:dyDescent="0.2">
      <c r="A15" s="31">
        <f t="shared" si="0"/>
        <v>1</v>
      </c>
      <c r="B15" s="32"/>
      <c r="C15" s="33"/>
      <c r="D15" s="34"/>
      <c r="E15" s="34"/>
      <c r="F15" s="32"/>
      <c r="G15" s="32"/>
      <c r="H15" s="359"/>
      <c r="I15" s="359">
        <v>0</v>
      </c>
      <c r="J15" s="359"/>
      <c r="K15" s="359">
        <v>0</v>
      </c>
      <c r="L15" s="359">
        <f t="shared" si="1"/>
        <v>0</v>
      </c>
      <c r="M15" s="360"/>
      <c r="N15" s="361">
        <v>0</v>
      </c>
      <c r="O15" s="362"/>
      <c r="P15" s="431">
        <v>0</v>
      </c>
      <c r="Q15" s="432">
        <f t="shared" si="2"/>
        <v>0</v>
      </c>
      <c r="R15" s="360"/>
      <c r="S15" s="361">
        <v>0</v>
      </c>
      <c r="T15" s="362"/>
      <c r="U15" s="361">
        <v>0</v>
      </c>
      <c r="V15" s="362"/>
      <c r="W15" s="361">
        <v>0</v>
      </c>
      <c r="X15" s="362"/>
      <c r="Y15" s="361">
        <v>0</v>
      </c>
      <c r="Z15" s="362"/>
      <c r="AA15" s="361">
        <v>0</v>
      </c>
      <c r="AB15" s="363">
        <f t="shared" si="3"/>
        <v>0</v>
      </c>
      <c r="AC15" s="362"/>
      <c r="AD15" s="368">
        <v>0</v>
      </c>
      <c r="AE15" s="362"/>
      <c r="AF15" s="361">
        <v>0</v>
      </c>
      <c r="AG15" s="362"/>
      <c r="AH15" s="361">
        <v>0</v>
      </c>
      <c r="AI15" s="363">
        <f t="shared" si="4"/>
        <v>0</v>
      </c>
      <c r="AJ15" s="364"/>
      <c r="AK15" s="361">
        <v>0</v>
      </c>
      <c r="AL15" s="364"/>
      <c r="AM15" s="361">
        <v>0</v>
      </c>
      <c r="AN15" s="365">
        <f t="shared" si="5"/>
        <v>0</v>
      </c>
      <c r="AO15" s="68"/>
      <c r="AP15" s="68"/>
      <c r="AQ15" s="366"/>
    </row>
    <row r="16" spans="1:43" ht="15" customHeight="1" outlineLevel="1" x14ac:dyDescent="0.2">
      <c r="A16" s="31">
        <f t="shared" si="0"/>
        <v>1</v>
      </c>
      <c r="B16" s="32"/>
      <c r="C16" s="33"/>
      <c r="D16" s="34"/>
      <c r="E16" s="34"/>
      <c r="F16" s="32"/>
      <c r="G16" s="32"/>
      <c r="H16" s="359"/>
      <c r="I16" s="359">
        <v>0</v>
      </c>
      <c r="J16" s="359"/>
      <c r="K16" s="359">
        <v>0</v>
      </c>
      <c r="L16" s="359">
        <f t="shared" si="1"/>
        <v>0</v>
      </c>
      <c r="M16" s="360"/>
      <c r="N16" s="361">
        <v>0</v>
      </c>
      <c r="O16" s="362"/>
      <c r="P16" s="431">
        <v>0</v>
      </c>
      <c r="Q16" s="432">
        <f t="shared" si="2"/>
        <v>0</v>
      </c>
      <c r="R16" s="360"/>
      <c r="S16" s="361">
        <v>0</v>
      </c>
      <c r="T16" s="362"/>
      <c r="U16" s="361">
        <v>0</v>
      </c>
      <c r="V16" s="362"/>
      <c r="W16" s="361">
        <v>0</v>
      </c>
      <c r="X16" s="362"/>
      <c r="Y16" s="361">
        <v>0</v>
      </c>
      <c r="Z16" s="362"/>
      <c r="AA16" s="361">
        <v>0</v>
      </c>
      <c r="AB16" s="363">
        <f t="shared" si="3"/>
        <v>0</v>
      </c>
      <c r="AC16" s="362"/>
      <c r="AD16" s="368">
        <v>0</v>
      </c>
      <c r="AE16" s="362"/>
      <c r="AF16" s="361">
        <v>0</v>
      </c>
      <c r="AG16" s="362"/>
      <c r="AH16" s="361">
        <v>0</v>
      </c>
      <c r="AI16" s="363">
        <f t="shared" si="4"/>
        <v>0</v>
      </c>
      <c r="AJ16" s="364"/>
      <c r="AK16" s="361">
        <v>0</v>
      </c>
      <c r="AL16" s="364"/>
      <c r="AM16" s="361">
        <v>0</v>
      </c>
      <c r="AN16" s="365">
        <f t="shared" si="5"/>
        <v>0</v>
      </c>
      <c r="AO16" s="68"/>
      <c r="AP16" s="68"/>
      <c r="AQ16" s="366"/>
    </row>
    <row r="17" spans="1:43" ht="15" customHeight="1" outlineLevel="1" x14ac:dyDescent="0.2">
      <c r="A17" s="31">
        <f t="shared" si="0"/>
        <v>1</v>
      </c>
      <c r="B17" s="32"/>
      <c r="C17" s="33"/>
      <c r="D17" s="34"/>
      <c r="E17" s="34"/>
      <c r="F17" s="32"/>
      <c r="G17" s="32"/>
      <c r="H17" s="359"/>
      <c r="I17" s="359">
        <v>0</v>
      </c>
      <c r="J17" s="359"/>
      <c r="K17" s="359">
        <v>0</v>
      </c>
      <c r="L17" s="359">
        <f t="shared" si="1"/>
        <v>0</v>
      </c>
      <c r="M17" s="360"/>
      <c r="N17" s="361">
        <v>0</v>
      </c>
      <c r="O17" s="362"/>
      <c r="P17" s="431">
        <v>0</v>
      </c>
      <c r="Q17" s="432">
        <f t="shared" si="2"/>
        <v>0</v>
      </c>
      <c r="R17" s="360"/>
      <c r="S17" s="361">
        <v>0</v>
      </c>
      <c r="T17" s="362"/>
      <c r="U17" s="361">
        <v>0</v>
      </c>
      <c r="V17" s="362"/>
      <c r="W17" s="361">
        <v>0</v>
      </c>
      <c r="X17" s="362"/>
      <c r="Y17" s="361">
        <v>0</v>
      </c>
      <c r="Z17" s="362"/>
      <c r="AA17" s="361">
        <v>0</v>
      </c>
      <c r="AB17" s="363">
        <f t="shared" si="3"/>
        <v>0</v>
      </c>
      <c r="AC17" s="362"/>
      <c r="AD17" s="368">
        <v>0</v>
      </c>
      <c r="AE17" s="362"/>
      <c r="AF17" s="361">
        <v>0</v>
      </c>
      <c r="AG17" s="362"/>
      <c r="AH17" s="361">
        <v>0</v>
      </c>
      <c r="AI17" s="363">
        <f t="shared" si="4"/>
        <v>0</v>
      </c>
      <c r="AJ17" s="364"/>
      <c r="AK17" s="361">
        <v>0</v>
      </c>
      <c r="AL17" s="364"/>
      <c r="AM17" s="361">
        <v>0</v>
      </c>
      <c r="AN17" s="365">
        <f t="shared" si="5"/>
        <v>0</v>
      </c>
      <c r="AO17" s="68"/>
      <c r="AP17" s="68"/>
      <c r="AQ17" s="366"/>
    </row>
    <row r="18" spans="1:43" ht="15" customHeight="1" outlineLevel="1" x14ac:dyDescent="0.2">
      <c r="A18" s="31">
        <f t="shared" si="0"/>
        <v>1</v>
      </c>
      <c r="B18" s="32"/>
      <c r="C18" s="33"/>
      <c r="D18" s="34"/>
      <c r="E18" s="34"/>
      <c r="F18" s="32"/>
      <c r="G18" s="32"/>
      <c r="H18" s="359"/>
      <c r="I18" s="359">
        <v>0</v>
      </c>
      <c r="J18" s="359"/>
      <c r="K18" s="359">
        <v>0</v>
      </c>
      <c r="L18" s="359">
        <f t="shared" si="1"/>
        <v>0</v>
      </c>
      <c r="M18" s="360"/>
      <c r="N18" s="361">
        <v>0</v>
      </c>
      <c r="O18" s="362"/>
      <c r="P18" s="431">
        <v>0</v>
      </c>
      <c r="Q18" s="432">
        <f t="shared" si="2"/>
        <v>0</v>
      </c>
      <c r="R18" s="360"/>
      <c r="S18" s="361">
        <v>0</v>
      </c>
      <c r="T18" s="362"/>
      <c r="U18" s="361">
        <v>0</v>
      </c>
      <c r="V18" s="362"/>
      <c r="W18" s="361">
        <v>0</v>
      </c>
      <c r="X18" s="362"/>
      <c r="Y18" s="361">
        <v>0</v>
      </c>
      <c r="Z18" s="362"/>
      <c r="AA18" s="361">
        <v>0</v>
      </c>
      <c r="AB18" s="363">
        <f t="shared" si="3"/>
        <v>0</v>
      </c>
      <c r="AC18" s="362"/>
      <c r="AD18" s="368">
        <v>0</v>
      </c>
      <c r="AE18" s="362"/>
      <c r="AF18" s="361">
        <v>0</v>
      </c>
      <c r="AG18" s="362"/>
      <c r="AH18" s="361">
        <v>0</v>
      </c>
      <c r="AI18" s="363">
        <f t="shared" si="4"/>
        <v>0</v>
      </c>
      <c r="AJ18" s="364"/>
      <c r="AK18" s="361">
        <v>0</v>
      </c>
      <c r="AL18" s="364"/>
      <c r="AM18" s="361">
        <v>0</v>
      </c>
      <c r="AN18" s="365">
        <f t="shared" si="5"/>
        <v>0</v>
      </c>
      <c r="AO18" s="68"/>
      <c r="AP18" s="68"/>
      <c r="AQ18" s="366"/>
    </row>
    <row r="19" spans="1:43" ht="15" customHeight="1" outlineLevel="1" x14ac:dyDescent="0.2">
      <c r="A19" s="31">
        <f t="shared" si="0"/>
        <v>1</v>
      </c>
      <c r="B19" s="32"/>
      <c r="C19" s="33"/>
      <c r="D19" s="34"/>
      <c r="E19" s="34"/>
      <c r="F19" s="32"/>
      <c r="G19" s="32"/>
      <c r="H19" s="359"/>
      <c r="I19" s="359">
        <v>0</v>
      </c>
      <c r="J19" s="359"/>
      <c r="K19" s="359">
        <v>0</v>
      </c>
      <c r="L19" s="359">
        <f t="shared" si="1"/>
        <v>0</v>
      </c>
      <c r="M19" s="360"/>
      <c r="N19" s="361">
        <v>0</v>
      </c>
      <c r="O19" s="362"/>
      <c r="P19" s="431">
        <v>0</v>
      </c>
      <c r="Q19" s="432">
        <f t="shared" si="2"/>
        <v>0</v>
      </c>
      <c r="R19" s="360"/>
      <c r="S19" s="361">
        <v>0</v>
      </c>
      <c r="T19" s="362"/>
      <c r="U19" s="361">
        <v>0</v>
      </c>
      <c r="V19" s="362"/>
      <c r="W19" s="361">
        <v>0</v>
      </c>
      <c r="X19" s="362"/>
      <c r="Y19" s="361">
        <v>0</v>
      </c>
      <c r="Z19" s="362"/>
      <c r="AA19" s="361">
        <v>0</v>
      </c>
      <c r="AB19" s="363">
        <f t="shared" si="3"/>
        <v>0</v>
      </c>
      <c r="AC19" s="362"/>
      <c r="AD19" s="368">
        <v>0</v>
      </c>
      <c r="AE19" s="362"/>
      <c r="AF19" s="361">
        <v>0</v>
      </c>
      <c r="AG19" s="362"/>
      <c r="AH19" s="361">
        <v>0</v>
      </c>
      <c r="AI19" s="363">
        <f t="shared" si="4"/>
        <v>0</v>
      </c>
      <c r="AJ19" s="364"/>
      <c r="AK19" s="361">
        <v>0</v>
      </c>
      <c r="AL19" s="364"/>
      <c r="AM19" s="361">
        <v>0</v>
      </c>
      <c r="AN19" s="365">
        <f t="shared" si="5"/>
        <v>0</v>
      </c>
      <c r="AO19" s="68"/>
      <c r="AP19" s="68"/>
      <c r="AQ19" s="366"/>
    </row>
    <row r="20" spans="1:43" ht="15" customHeight="1" outlineLevel="1" x14ac:dyDescent="0.2">
      <c r="A20" s="31">
        <f t="shared" si="0"/>
        <v>1</v>
      </c>
      <c r="B20" s="58"/>
      <c r="C20" s="33"/>
      <c r="D20" s="68"/>
      <c r="E20" s="68"/>
      <c r="F20" s="58"/>
      <c r="G20" s="58"/>
      <c r="H20" s="387"/>
      <c r="I20" s="359">
        <v>0</v>
      </c>
      <c r="J20" s="359"/>
      <c r="K20" s="359">
        <v>0</v>
      </c>
      <c r="L20" s="359">
        <f t="shared" si="1"/>
        <v>0</v>
      </c>
      <c r="M20" s="360"/>
      <c r="N20" s="361">
        <v>0</v>
      </c>
      <c r="O20" s="362"/>
      <c r="P20" s="431">
        <v>0</v>
      </c>
      <c r="Q20" s="432">
        <f t="shared" si="2"/>
        <v>0</v>
      </c>
      <c r="R20" s="360"/>
      <c r="S20" s="361">
        <v>0</v>
      </c>
      <c r="T20" s="362"/>
      <c r="U20" s="361">
        <v>0</v>
      </c>
      <c r="V20" s="362"/>
      <c r="W20" s="361">
        <v>0</v>
      </c>
      <c r="X20" s="362"/>
      <c r="Y20" s="361">
        <v>0</v>
      </c>
      <c r="Z20" s="362"/>
      <c r="AA20" s="361">
        <v>0</v>
      </c>
      <c r="AB20" s="363">
        <f t="shared" si="3"/>
        <v>0</v>
      </c>
      <c r="AC20" s="362"/>
      <c r="AD20" s="368">
        <v>0</v>
      </c>
      <c r="AE20" s="362"/>
      <c r="AF20" s="361">
        <v>0</v>
      </c>
      <c r="AG20" s="362"/>
      <c r="AH20" s="361">
        <v>0</v>
      </c>
      <c r="AI20" s="363">
        <f t="shared" si="4"/>
        <v>0</v>
      </c>
      <c r="AJ20" s="364"/>
      <c r="AK20" s="361">
        <v>0</v>
      </c>
      <c r="AL20" s="364"/>
      <c r="AM20" s="361">
        <v>0</v>
      </c>
      <c r="AN20" s="365">
        <f t="shared" si="5"/>
        <v>0</v>
      </c>
      <c r="AO20" s="68"/>
      <c r="AP20" s="68"/>
      <c r="AQ20" s="366"/>
    </row>
    <row r="21" spans="1:43" ht="15" customHeight="1" outlineLevel="1" x14ac:dyDescent="0.2">
      <c r="A21" s="31">
        <f t="shared" si="0"/>
        <v>1</v>
      </c>
      <c r="B21" s="32"/>
      <c r="C21" s="33"/>
      <c r="D21" s="34"/>
      <c r="E21" s="34"/>
      <c r="F21" s="32"/>
      <c r="G21" s="32"/>
      <c r="H21" s="359"/>
      <c r="I21" s="359">
        <v>0</v>
      </c>
      <c r="J21" s="359"/>
      <c r="K21" s="359">
        <v>0</v>
      </c>
      <c r="L21" s="359">
        <f t="shared" si="1"/>
        <v>0</v>
      </c>
      <c r="M21" s="360"/>
      <c r="N21" s="361">
        <v>0</v>
      </c>
      <c r="O21" s="362"/>
      <c r="P21" s="431">
        <v>0</v>
      </c>
      <c r="Q21" s="432">
        <f t="shared" si="2"/>
        <v>0</v>
      </c>
      <c r="R21" s="360"/>
      <c r="S21" s="361">
        <v>0</v>
      </c>
      <c r="T21" s="362"/>
      <c r="U21" s="361">
        <v>0</v>
      </c>
      <c r="V21" s="362"/>
      <c r="W21" s="361">
        <v>0</v>
      </c>
      <c r="X21" s="362"/>
      <c r="Y21" s="361">
        <v>0</v>
      </c>
      <c r="Z21" s="362"/>
      <c r="AA21" s="361">
        <v>0</v>
      </c>
      <c r="AB21" s="363">
        <f t="shared" si="3"/>
        <v>0</v>
      </c>
      <c r="AC21" s="362"/>
      <c r="AD21" s="368">
        <v>0</v>
      </c>
      <c r="AE21" s="362"/>
      <c r="AF21" s="361">
        <v>0</v>
      </c>
      <c r="AG21" s="362"/>
      <c r="AH21" s="361">
        <v>0</v>
      </c>
      <c r="AI21" s="363">
        <f t="shared" si="4"/>
        <v>0</v>
      </c>
      <c r="AJ21" s="364"/>
      <c r="AK21" s="361">
        <v>0</v>
      </c>
      <c r="AL21" s="364"/>
      <c r="AM21" s="361">
        <v>0</v>
      </c>
      <c r="AN21" s="365">
        <f t="shared" si="5"/>
        <v>0</v>
      </c>
      <c r="AO21" s="68"/>
      <c r="AP21" s="68"/>
      <c r="AQ21" s="366"/>
    </row>
    <row r="22" spans="1:43" ht="15" customHeight="1" outlineLevel="1" x14ac:dyDescent="0.2">
      <c r="A22" s="31">
        <f t="shared" si="0"/>
        <v>1</v>
      </c>
      <c r="B22" s="32"/>
      <c r="C22" s="33"/>
      <c r="D22" s="34"/>
      <c r="E22" s="34"/>
      <c r="F22" s="32"/>
      <c r="G22" s="32"/>
      <c r="H22" s="359"/>
      <c r="I22" s="359">
        <v>0</v>
      </c>
      <c r="J22" s="359"/>
      <c r="K22" s="359">
        <v>0</v>
      </c>
      <c r="L22" s="359">
        <f t="shared" si="1"/>
        <v>0</v>
      </c>
      <c r="M22" s="360"/>
      <c r="N22" s="361">
        <v>0</v>
      </c>
      <c r="O22" s="362"/>
      <c r="P22" s="431">
        <v>0</v>
      </c>
      <c r="Q22" s="432">
        <f t="shared" si="2"/>
        <v>0</v>
      </c>
      <c r="R22" s="360"/>
      <c r="S22" s="361">
        <v>0</v>
      </c>
      <c r="T22" s="362"/>
      <c r="U22" s="361">
        <v>0</v>
      </c>
      <c r="V22" s="362"/>
      <c r="W22" s="361">
        <v>0</v>
      </c>
      <c r="X22" s="362"/>
      <c r="Y22" s="361">
        <v>0</v>
      </c>
      <c r="Z22" s="362"/>
      <c r="AA22" s="361">
        <v>0</v>
      </c>
      <c r="AB22" s="363">
        <f t="shared" si="3"/>
        <v>0</v>
      </c>
      <c r="AC22" s="362"/>
      <c r="AD22" s="368">
        <v>0</v>
      </c>
      <c r="AE22" s="362"/>
      <c r="AF22" s="361">
        <v>0</v>
      </c>
      <c r="AG22" s="362"/>
      <c r="AH22" s="361">
        <v>0</v>
      </c>
      <c r="AI22" s="363">
        <f t="shared" si="4"/>
        <v>0</v>
      </c>
      <c r="AJ22" s="364"/>
      <c r="AK22" s="361">
        <v>0</v>
      </c>
      <c r="AL22" s="364"/>
      <c r="AM22" s="361">
        <v>0</v>
      </c>
      <c r="AN22" s="365">
        <f t="shared" si="5"/>
        <v>0</v>
      </c>
      <c r="AO22" s="68"/>
      <c r="AP22" s="68"/>
      <c r="AQ22" s="366"/>
    </row>
    <row r="23" spans="1:43" ht="15" customHeight="1" outlineLevel="1" x14ac:dyDescent="0.2">
      <c r="A23" s="31">
        <f t="shared" si="0"/>
        <v>1</v>
      </c>
      <c r="B23" s="32"/>
      <c r="C23" s="33"/>
      <c r="D23" s="34"/>
      <c r="E23" s="34"/>
      <c r="F23" s="32"/>
      <c r="G23" s="32"/>
      <c r="H23" s="359"/>
      <c r="I23" s="359">
        <v>0</v>
      </c>
      <c r="J23" s="359"/>
      <c r="K23" s="359">
        <v>0</v>
      </c>
      <c r="L23" s="359">
        <f t="shared" si="1"/>
        <v>0</v>
      </c>
      <c r="M23" s="360"/>
      <c r="N23" s="361">
        <v>0</v>
      </c>
      <c r="O23" s="362"/>
      <c r="P23" s="431">
        <v>0</v>
      </c>
      <c r="Q23" s="432">
        <f t="shared" si="2"/>
        <v>0</v>
      </c>
      <c r="R23" s="360"/>
      <c r="S23" s="361">
        <v>0</v>
      </c>
      <c r="T23" s="362"/>
      <c r="U23" s="361">
        <v>0</v>
      </c>
      <c r="V23" s="362"/>
      <c r="W23" s="361">
        <v>0</v>
      </c>
      <c r="X23" s="362"/>
      <c r="Y23" s="361">
        <v>0</v>
      </c>
      <c r="Z23" s="362"/>
      <c r="AA23" s="361">
        <v>0</v>
      </c>
      <c r="AB23" s="363">
        <f t="shared" si="3"/>
        <v>0</v>
      </c>
      <c r="AC23" s="362"/>
      <c r="AD23" s="368">
        <v>0</v>
      </c>
      <c r="AE23" s="362"/>
      <c r="AF23" s="361">
        <v>0</v>
      </c>
      <c r="AG23" s="362"/>
      <c r="AH23" s="361">
        <v>0</v>
      </c>
      <c r="AI23" s="363">
        <f t="shared" si="4"/>
        <v>0</v>
      </c>
      <c r="AJ23" s="364"/>
      <c r="AK23" s="361">
        <v>0</v>
      </c>
      <c r="AL23" s="364"/>
      <c r="AM23" s="361">
        <v>0</v>
      </c>
      <c r="AN23" s="365">
        <f t="shared" si="5"/>
        <v>0</v>
      </c>
      <c r="AO23" s="68"/>
      <c r="AP23" s="68"/>
      <c r="AQ23" s="366"/>
    </row>
    <row r="24" spans="1:43" ht="15" customHeight="1" outlineLevel="1" x14ac:dyDescent="0.2">
      <c r="A24" s="31">
        <f t="shared" si="0"/>
        <v>1</v>
      </c>
      <c r="B24" s="32"/>
      <c r="C24" s="33"/>
      <c r="D24" s="34"/>
      <c r="E24" s="34"/>
      <c r="F24" s="32"/>
      <c r="G24" s="32"/>
      <c r="H24" s="359"/>
      <c r="I24" s="359">
        <v>0</v>
      </c>
      <c r="J24" s="359"/>
      <c r="K24" s="359">
        <v>0</v>
      </c>
      <c r="L24" s="359">
        <f t="shared" si="1"/>
        <v>0</v>
      </c>
      <c r="M24" s="360"/>
      <c r="N24" s="361">
        <v>0</v>
      </c>
      <c r="O24" s="362"/>
      <c r="P24" s="431">
        <v>0</v>
      </c>
      <c r="Q24" s="432">
        <f t="shared" si="2"/>
        <v>0</v>
      </c>
      <c r="R24" s="360"/>
      <c r="S24" s="361">
        <v>0</v>
      </c>
      <c r="T24" s="362"/>
      <c r="U24" s="361">
        <v>0</v>
      </c>
      <c r="V24" s="362"/>
      <c r="W24" s="361">
        <v>0</v>
      </c>
      <c r="X24" s="362"/>
      <c r="Y24" s="361">
        <v>0</v>
      </c>
      <c r="Z24" s="362"/>
      <c r="AA24" s="361">
        <v>0</v>
      </c>
      <c r="AB24" s="363">
        <f t="shared" si="3"/>
        <v>0</v>
      </c>
      <c r="AC24" s="362"/>
      <c r="AD24" s="368">
        <v>0</v>
      </c>
      <c r="AE24" s="362"/>
      <c r="AF24" s="361">
        <v>0</v>
      </c>
      <c r="AG24" s="362"/>
      <c r="AH24" s="361">
        <v>0</v>
      </c>
      <c r="AI24" s="363">
        <f t="shared" si="4"/>
        <v>0</v>
      </c>
      <c r="AJ24" s="364"/>
      <c r="AK24" s="361">
        <v>0</v>
      </c>
      <c r="AL24" s="364"/>
      <c r="AM24" s="361">
        <v>0</v>
      </c>
      <c r="AN24" s="365">
        <f t="shared" si="5"/>
        <v>0</v>
      </c>
      <c r="AO24" s="68"/>
      <c r="AP24" s="68"/>
      <c r="AQ24" s="366"/>
    </row>
    <row r="25" spans="1:43" ht="15" customHeight="1" outlineLevel="1" x14ac:dyDescent="0.2">
      <c r="A25" s="31">
        <f t="shared" si="0"/>
        <v>1</v>
      </c>
      <c r="B25" s="32"/>
      <c r="C25" s="33"/>
      <c r="D25" s="34"/>
      <c r="E25" s="34"/>
      <c r="F25" s="32"/>
      <c r="G25" s="32"/>
      <c r="H25" s="359"/>
      <c r="I25" s="359">
        <v>0</v>
      </c>
      <c r="J25" s="359"/>
      <c r="K25" s="359">
        <v>0</v>
      </c>
      <c r="L25" s="359">
        <f t="shared" si="1"/>
        <v>0</v>
      </c>
      <c r="M25" s="360"/>
      <c r="N25" s="361">
        <v>0</v>
      </c>
      <c r="O25" s="362"/>
      <c r="P25" s="431">
        <v>0</v>
      </c>
      <c r="Q25" s="432">
        <f t="shared" si="2"/>
        <v>0</v>
      </c>
      <c r="R25" s="360"/>
      <c r="S25" s="361">
        <v>0</v>
      </c>
      <c r="T25" s="362"/>
      <c r="U25" s="361">
        <v>0</v>
      </c>
      <c r="V25" s="362"/>
      <c r="W25" s="361">
        <v>0</v>
      </c>
      <c r="X25" s="362"/>
      <c r="Y25" s="361">
        <v>0</v>
      </c>
      <c r="Z25" s="362"/>
      <c r="AA25" s="361">
        <v>0</v>
      </c>
      <c r="AB25" s="363">
        <f t="shared" si="3"/>
        <v>0</v>
      </c>
      <c r="AC25" s="362"/>
      <c r="AD25" s="368">
        <v>0</v>
      </c>
      <c r="AE25" s="362"/>
      <c r="AF25" s="361">
        <v>0</v>
      </c>
      <c r="AG25" s="362"/>
      <c r="AH25" s="361">
        <v>0</v>
      </c>
      <c r="AI25" s="363">
        <f t="shared" si="4"/>
        <v>0</v>
      </c>
      <c r="AJ25" s="364"/>
      <c r="AK25" s="361">
        <v>0</v>
      </c>
      <c r="AL25" s="364"/>
      <c r="AM25" s="361">
        <v>0</v>
      </c>
      <c r="AN25" s="365">
        <f t="shared" si="5"/>
        <v>0</v>
      </c>
      <c r="AO25" s="68"/>
      <c r="AP25" s="68"/>
      <c r="AQ25" s="366"/>
    </row>
    <row r="26" spans="1:43" ht="15" customHeight="1" outlineLevel="1" x14ac:dyDescent="0.2">
      <c r="A26" s="31">
        <f t="shared" si="0"/>
        <v>1</v>
      </c>
      <c r="B26" s="32"/>
      <c r="C26" s="33"/>
      <c r="D26" s="34"/>
      <c r="E26" s="34"/>
      <c r="F26" s="32"/>
      <c r="G26" s="32"/>
      <c r="H26" s="359"/>
      <c r="I26" s="359">
        <v>0</v>
      </c>
      <c r="J26" s="359"/>
      <c r="K26" s="359">
        <v>0</v>
      </c>
      <c r="L26" s="359">
        <f t="shared" si="1"/>
        <v>0</v>
      </c>
      <c r="M26" s="370"/>
      <c r="N26" s="361">
        <v>0</v>
      </c>
      <c r="O26" s="362"/>
      <c r="P26" s="431">
        <v>0</v>
      </c>
      <c r="Q26" s="432">
        <f t="shared" si="2"/>
        <v>0</v>
      </c>
      <c r="R26" s="370"/>
      <c r="S26" s="361">
        <v>0</v>
      </c>
      <c r="T26" s="362"/>
      <c r="U26" s="361">
        <v>0</v>
      </c>
      <c r="V26" s="362"/>
      <c r="W26" s="361">
        <v>0</v>
      </c>
      <c r="X26" s="362"/>
      <c r="Y26" s="361">
        <v>0</v>
      </c>
      <c r="Z26" s="362"/>
      <c r="AA26" s="361">
        <v>0</v>
      </c>
      <c r="AB26" s="363">
        <f t="shared" si="3"/>
        <v>0</v>
      </c>
      <c r="AC26" s="364"/>
      <c r="AD26" s="368">
        <v>0</v>
      </c>
      <c r="AE26" s="362"/>
      <c r="AF26" s="361">
        <v>0</v>
      </c>
      <c r="AG26" s="362"/>
      <c r="AH26" s="361">
        <v>0</v>
      </c>
      <c r="AI26" s="363">
        <f t="shared" si="4"/>
        <v>0</v>
      </c>
      <c r="AJ26" s="345"/>
      <c r="AK26" s="361">
        <v>0</v>
      </c>
      <c r="AL26" s="345"/>
      <c r="AM26" s="361">
        <v>0</v>
      </c>
      <c r="AN26" s="365">
        <f t="shared" si="5"/>
        <v>0</v>
      </c>
      <c r="AO26" s="68"/>
      <c r="AP26" s="68"/>
      <c r="AQ26" s="366"/>
    </row>
    <row r="27" spans="1:43" ht="15" customHeight="1" outlineLevel="1" x14ac:dyDescent="0.2">
      <c r="A27" s="31">
        <f t="shared" si="0"/>
        <v>1</v>
      </c>
      <c r="B27" s="32"/>
      <c r="C27" s="33"/>
      <c r="D27" s="34"/>
      <c r="E27" s="34"/>
      <c r="F27" s="32"/>
      <c r="G27" s="32"/>
      <c r="H27" s="359"/>
      <c r="I27" s="359">
        <v>0</v>
      </c>
      <c r="J27" s="359"/>
      <c r="K27" s="359">
        <v>0</v>
      </c>
      <c r="L27" s="359">
        <f t="shared" si="1"/>
        <v>0</v>
      </c>
      <c r="M27" s="370"/>
      <c r="N27" s="361">
        <v>0</v>
      </c>
      <c r="O27" s="362"/>
      <c r="P27" s="431">
        <v>0</v>
      </c>
      <c r="Q27" s="432">
        <f t="shared" si="2"/>
        <v>0</v>
      </c>
      <c r="R27" s="370"/>
      <c r="S27" s="361">
        <v>0</v>
      </c>
      <c r="T27" s="362"/>
      <c r="U27" s="361">
        <v>0</v>
      </c>
      <c r="V27" s="362"/>
      <c r="W27" s="361">
        <v>0</v>
      </c>
      <c r="X27" s="362"/>
      <c r="Y27" s="361">
        <v>0</v>
      </c>
      <c r="Z27" s="362"/>
      <c r="AA27" s="361">
        <v>0</v>
      </c>
      <c r="AB27" s="363">
        <f t="shared" si="3"/>
        <v>0</v>
      </c>
      <c r="AC27" s="364"/>
      <c r="AD27" s="368">
        <v>0</v>
      </c>
      <c r="AE27" s="362"/>
      <c r="AF27" s="361">
        <v>0</v>
      </c>
      <c r="AG27" s="362"/>
      <c r="AH27" s="361">
        <v>0</v>
      </c>
      <c r="AI27" s="363">
        <f t="shared" si="4"/>
        <v>0</v>
      </c>
      <c r="AJ27" s="345"/>
      <c r="AK27" s="361">
        <v>0</v>
      </c>
      <c r="AL27" s="345"/>
      <c r="AM27" s="361">
        <v>0</v>
      </c>
      <c r="AN27" s="365">
        <f t="shared" si="5"/>
        <v>0</v>
      </c>
      <c r="AO27" s="68"/>
      <c r="AP27" s="68"/>
      <c r="AQ27" s="366"/>
    </row>
    <row r="28" spans="1:43" ht="15" customHeight="1" outlineLevel="1" x14ac:dyDescent="0.2">
      <c r="A28" s="31">
        <f t="shared" si="0"/>
        <v>1</v>
      </c>
      <c r="B28" s="32"/>
      <c r="C28" s="33"/>
      <c r="D28" s="34"/>
      <c r="E28" s="34"/>
      <c r="F28" s="32"/>
      <c r="G28" s="32"/>
      <c r="H28" s="359"/>
      <c r="I28" s="359">
        <v>0</v>
      </c>
      <c r="J28" s="359"/>
      <c r="K28" s="359">
        <v>0</v>
      </c>
      <c r="L28" s="359">
        <f t="shared" si="1"/>
        <v>0</v>
      </c>
      <c r="M28" s="360"/>
      <c r="N28" s="361">
        <v>0</v>
      </c>
      <c r="O28" s="362"/>
      <c r="P28" s="431">
        <v>0</v>
      </c>
      <c r="Q28" s="432">
        <f t="shared" si="2"/>
        <v>0</v>
      </c>
      <c r="R28" s="360"/>
      <c r="S28" s="361">
        <v>0</v>
      </c>
      <c r="T28" s="362"/>
      <c r="U28" s="361">
        <v>0</v>
      </c>
      <c r="V28" s="362"/>
      <c r="W28" s="361">
        <v>0</v>
      </c>
      <c r="X28" s="362"/>
      <c r="Y28" s="361">
        <v>0</v>
      </c>
      <c r="Z28" s="362"/>
      <c r="AA28" s="361">
        <v>0</v>
      </c>
      <c r="AB28" s="363">
        <f t="shared" si="3"/>
        <v>0</v>
      </c>
      <c r="AC28" s="364"/>
      <c r="AD28" s="368">
        <v>0</v>
      </c>
      <c r="AE28" s="362"/>
      <c r="AF28" s="361">
        <v>0</v>
      </c>
      <c r="AG28" s="362"/>
      <c r="AH28" s="361">
        <v>0</v>
      </c>
      <c r="AI28" s="363">
        <f t="shared" si="4"/>
        <v>0</v>
      </c>
      <c r="AJ28" s="345"/>
      <c r="AK28" s="361">
        <v>0</v>
      </c>
      <c r="AL28" s="345"/>
      <c r="AM28" s="361">
        <v>0</v>
      </c>
      <c r="AN28" s="365">
        <f t="shared" si="5"/>
        <v>0</v>
      </c>
      <c r="AO28" s="68"/>
      <c r="AP28" s="68"/>
      <c r="AQ28" s="366"/>
    </row>
    <row r="29" spans="1:43" ht="15" customHeight="1" outlineLevel="1" x14ac:dyDescent="0.2">
      <c r="A29" s="31">
        <f t="shared" si="0"/>
        <v>1</v>
      </c>
      <c r="B29" s="32"/>
      <c r="C29" s="33"/>
      <c r="D29" s="34"/>
      <c r="E29" s="34"/>
      <c r="F29" s="32"/>
      <c r="G29" s="32"/>
      <c r="H29" s="359"/>
      <c r="I29" s="359">
        <v>0</v>
      </c>
      <c r="J29" s="359"/>
      <c r="K29" s="359">
        <v>0</v>
      </c>
      <c r="L29" s="359">
        <f t="shared" si="1"/>
        <v>0</v>
      </c>
      <c r="M29" s="370"/>
      <c r="N29" s="361">
        <v>0</v>
      </c>
      <c r="O29" s="362"/>
      <c r="P29" s="431">
        <v>0</v>
      </c>
      <c r="Q29" s="432">
        <f t="shared" si="2"/>
        <v>0</v>
      </c>
      <c r="R29" s="370"/>
      <c r="S29" s="361">
        <v>0</v>
      </c>
      <c r="T29" s="362"/>
      <c r="U29" s="361">
        <v>0</v>
      </c>
      <c r="V29" s="362"/>
      <c r="W29" s="361">
        <v>0</v>
      </c>
      <c r="X29" s="362"/>
      <c r="Y29" s="361">
        <v>0</v>
      </c>
      <c r="Z29" s="362"/>
      <c r="AA29" s="361">
        <v>0</v>
      </c>
      <c r="AB29" s="363">
        <f t="shared" si="3"/>
        <v>0</v>
      </c>
      <c r="AC29" s="364"/>
      <c r="AD29" s="368">
        <v>0</v>
      </c>
      <c r="AE29" s="362"/>
      <c r="AF29" s="361">
        <v>0</v>
      </c>
      <c r="AG29" s="362"/>
      <c r="AH29" s="361">
        <v>0</v>
      </c>
      <c r="AI29" s="363">
        <f t="shared" si="4"/>
        <v>0</v>
      </c>
      <c r="AJ29" s="345"/>
      <c r="AK29" s="361">
        <v>0</v>
      </c>
      <c r="AL29" s="345"/>
      <c r="AM29" s="361">
        <v>0</v>
      </c>
      <c r="AN29" s="365">
        <f t="shared" si="5"/>
        <v>0</v>
      </c>
      <c r="AO29" s="68"/>
      <c r="AP29" s="68"/>
      <c r="AQ29" s="366"/>
    </row>
    <row r="30" spans="1:43" ht="15" customHeight="1" outlineLevel="1" x14ac:dyDescent="0.2">
      <c r="A30" s="31">
        <f t="shared" si="0"/>
        <v>1</v>
      </c>
      <c r="B30" s="32"/>
      <c r="C30" s="33"/>
      <c r="D30" s="34"/>
      <c r="E30" s="34"/>
      <c r="F30" s="32"/>
      <c r="G30" s="32"/>
      <c r="H30" s="359"/>
      <c r="I30" s="359">
        <v>0</v>
      </c>
      <c r="J30" s="359"/>
      <c r="K30" s="359">
        <v>0</v>
      </c>
      <c r="L30" s="359">
        <f t="shared" si="1"/>
        <v>0</v>
      </c>
      <c r="M30" s="370"/>
      <c r="N30" s="361">
        <v>0</v>
      </c>
      <c r="O30" s="362"/>
      <c r="P30" s="431">
        <v>0</v>
      </c>
      <c r="Q30" s="432">
        <f t="shared" si="2"/>
        <v>0</v>
      </c>
      <c r="R30" s="370"/>
      <c r="S30" s="361">
        <v>0</v>
      </c>
      <c r="T30" s="362"/>
      <c r="U30" s="361">
        <v>0</v>
      </c>
      <c r="V30" s="362"/>
      <c r="W30" s="361">
        <v>0</v>
      </c>
      <c r="X30" s="362"/>
      <c r="Y30" s="361">
        <v>0</v>
      </c>
      <c r="Z30" s="362"/>
      <c r="AA30" s="361">
        <v>0</v>
      </c>
      <c r="AB30" s="363">
        <f t="shared" si="3"/>
        <v>0</v>
      </c>
      <c r="AC30" s="364"/>
      <c r="AD30" s="368">
        <v>0</v>
      </c>
      <c r="AE30" s="362"/>
      <c r="AF30" s="361">
        <v>0</v>
      </c>
      <c r="AG30" s="362"/>
      <c r="AH30" s="361">
        <v>0</v>
      </c>
      <c r="AI30" s="363">
        <f t="shared" si="4"/>
        <v>0</v>
      </c>
      <c r="AJ30" s="345"/>
      <c r="AK30" s="361">
        <v>0</v>
      </c>
      <c r="AL30" s="345"/>
      <c r="AM30" s="361">
        <v>0</v>
      </c>
      <c r="AN30" s="365">
        <f t="shared" si="5"/>
        <v>0</v>
      </c>
      <c r="AO30" s="68"/>
      <c r="AP30" s="68"/>
      <c r="AQ30" s="366"/>
    </row>
    <row r="31" spans="1:43" ht="15" customHeight="1" outlineLevel="1" x14ac:dyDescent="0.2">
      <c r="A31" s="31">
        <f t="shared" si="0"/>
        <v>1</v>
      </c>
      <c r="B31" s="32"/>
      <c r="C31" s="33"/>
      <c r="D31" s="34"/>
      <c r="E31" s="34"/>
      <c r="F31" s="32"/>
      <c r="G31" s="32"/>
      <c r="H31" s="359"/>
      <c r="I31" s="359">
        <v>0</v>
      </c>
      <c r="J31" s="359"/>
      <c r="K31" s="359">
        <v>0</v>
      </c>
      <c r="L31" s="359">
        <f t="shared" si="1"/>
        <v>0</v>
      </c>
      <c r="M31" s="360"/>
      <c r="N31" s="361">
        <v>0</v>
      </c>
      <c r="O31" s="362"/>
      <c r="P31" s="431">
        <v>0</v>
      </c>
      <c r="Q31" s="432">
        <f t="shared" si="2"/>
        <v>0</v>
      </c>
      <c r="R31" s="360"/>
      <c r="S31" s="361">
        <v>0</v>
      </c>
      <c r="T31" s="362"/>
      <c r="U31" s="361">
        <v>0</v>
      </c>
      <c r="V31" s="362"/>
      <c r="W31" s="361">
        <v>0</v>
      </c>
      <c r="X31" s="362"/>
      <c r="Y31" s="361">
        <v>0</v>
      </c>
      <c r="Z31" s="362"/>
      <c r="AA31" s="361">
        <v>0</v>
      </c>
      <c r="AB31" s="363">
        <f t="shared" si="3"/>
        <v>0</v>
      </c>
      <c r="AC31" s="364"/>
      <c r="AD31" s="368">
        <v>0</v>
      </c>
      <c r="AE31" s="362"/>
      <c r="AF31" s="361">
        <v>0</v>
      </c>
      <c r="AG31" s="362"/>
      <c r="AH31" s="361">
        <v>0</v>
      </c>
      <c r="AI31" s="363">
        <f t="shared" si="4"/>
        <v>0</v>
      </c>
      <c r="AJ31" s="345"/>
      <c r="AK31" s="361">
        <v>0</v>
      </c>
      <c r="AL31" s="345"/>
      <c r="AM31" s="361">
        <v>0</v>
      </c>
      <c r="AN31" s="365">
        <f t="shared" si="5"/>
        <v>0</v>
      </c>
      <c r="AO31" s="68"/>
      <c r="AP31" s="68"/>
      <c r="AQ31" s="366"/>
    </row>
    <row r="32" spans="1:43" ht="15" customHeight="1" outlineLevel="1" x14ac:dyDescent="0.2">
      <c r="A32" s="31">
        <f t="shared" si="0"/>
        <v>1</v>
      </c>
      <c r="B32" s="369"/>
      <c r="C32" s="154"/>
      <c r="D32" s="34"/>
      <c r="E32" s="34"/>
      <c r="F32" s="32"/>
      <c r="G32" s="32"/>
      <c r="H32" s="359"/>
      <c r="I32" s="359">
        <v>0</v>
      </c>
      <c r="J32" s="359"/>
      <c r="K32" s="359">
        <v>0</v>
      </c>
      <c r="L32" s="359">
        <f t="shared" si="1"/>
        <v>0</v>
      </c>
      <c r="M32" s="370"/>
      <c r="N32" s="361">
        <v>0</v>
      </c>
      <c r="O32" s="362"/>
      <c r="P32" s="431">
        <v>0</v>
      </c>
      <c r="Q32" s="432">
        <f t="shared" si="2"/>
        <v>0</v>
      </c>
      <c r="R32" s="370"/>
      <c r="S32" s="361">
        <v>0</v>
      </c>
      <c r="T32" s="362"/>
      <c r="U32" s="361">
        <v>0</v>
      </c>
      <c r="V32" s="362"/>
      <c r="W32" s="361">
        <v>0</v>
      </c>
      <c r="X32" s="362"/>
      <c r="Y32" s="361">
        <v>0</v>
      </c>
      <c r="Z32" s="362"/>
      <c r="AA32" s="361">
        <v>0</v>
      </c>
      <c r="AB32" s="363">
        <f t="shared" si="3"/>
        <v>0</v>
      </c>
      <c r="AC32" s="364"/>
      <c r="AD32" s="368">
        <v>0</v>
      </c>
      <c r="AE32" s="362"/>
      <c r="AF32" s="361">
        <v>0</v>
      </c>
      <c r="AG32" s="362"/>
      <c r="AH32" s="361">
        <v>0</v>
      </c>
      <c r="AI32" s="363">
        <f t="shared" si="4"/>
        <v>0</v>
      </c>
      <c r="AJ32" s="345"/>
      <c r="AK32" s="361">
        <v>0</v>
      </c>
      <c r="AL32" s="345"/>
      <c r="AM32" s="361">
        <v>0</v>
      </c>
      <c r="AN32" s="365">
        <f t="shared" si="5"/>
        <v>0</v>
      </c>
      <c r="AO32" s="68"/>
      <c r="AP32" s="68"/>
      <c r="AQ32" s="366"/>
    </row>
    <row r="33" spans="1:43" ht="15" customHeight="1" outlineLevel="1" x14ac:dyDescent="0.2">
      <c r="A33" s="31">
        <f t="shared" si="0"/>
        <v>1</v>
      </c>
      <c r="B33" s="369"/>
      <c r="C33" s="33"/>
      <c r="D33" s="34"/>
      <c r="E33" s="34"/>
      <c r="F33" s="32"/>
      <c r="G33" s="32"/>
      <c r="H33" s="359"/>
      <c r="I33" s="359">
        <v>0</v>
      </c>
      <c r="J33" s="359"/>
      <c r="K33" s="359">
        <v>0</v>
      </c>
      <c r="L33" s="359">
        <f t="shared" si="1"/>
        <v>0</v>
      </c>
      <c r="M33" s="370"/>
      <c r="N33" s="361">
        <v>0</v>
      </c>
      <c r="O33" s="362"/>
      <c r="P33" s="431">
        <v>0</v>
      </c>
      <c r="Q33" s="432">
        <f t="shared" si="2"/>
        <v>0</v>
      </c>
      <c r="R33" s="370"/>
      <c r="S33" s="361">
        <v>0</v>
      </c>
      <c r="T33" s="362"/>
      <c r="U33" s="361">
        <v>0</v>
      </c>
      <c r="V33" s="362"/>
      <c r="W33" s="361">
        <v>0</v>
      </c>
      <c r="X33" s="362"/>
      <c r="Y33" s="361">
        <v>0</v>
      </c>
      <c r="Z33" s="362"/>
      <c r="AA33" s="361">
        <v>0</v>
      </c>
      <c r="AB33" s="363">
        <f t="shared" si="3"/>
        <v>0</v>
      </c>
      <c r="AC33" s="364"/>
      <c r="AD33" s="368">
        <v>0</v>
      </c>
      <c r="AE33" s="362"/>
      <c r="AF33" s="361">
        <v>0</v>
      </c>
      <c r="AG33" s="362"/>
      <c r="AH33" s="361">
        <v>0</v>
      </c>
      <c r="AI33" s="363">
        <f t="shared" si="4"/>
        <v>0</v>
      </c>
      <c r="AJ33" s="345"/>
      <c r="AK33" s="361">
        <v>0</v>
      </c>
      <c r="AL33" s="345"/>
      <c r="AM33" s="361">
        <v>0</v>
      </c>
      <c r="AN33" s="365">
        <f t="shared" si="5"/>
        <v>0</v>
      </c>
      <c r="AO33" s="68"/>
      <c r="AP33" s="68"/>
      <c r="AQ33" s="366"/>
    </row>
    <row r="34" spans="1:43" ht="15" customHeight="1" outlineLevel="1" x14ac:dyDescent="0.2">
      <c r="A34" s="31">
        <f t="shared" si="0"/>
        <v>1</v>
      </c>
      <c r="B34" s="32"/>
      <c r="C34" s="33"/>
      <c r="D34" s="34"/>
      <c r="E34" s="34"/>
      <c r="F34" s="32"/>
      <c r="G34" s="32"/>
      <c r="H34" s="359"/>
      <c r="I34" s="359">
        <v>0</v>
      </c>
      <c r="J34" s="359"/>
      <c r="K34" s="359">
        <v>0</v>
      </c>
      <c r="L34" s="359">
        <f t="shared" si="1"/>
        <v>0</v>
      </c>
      <c r="M34" s="370"/>
      <c r="N34" s="361">
        <v>0</v>
      </c>
      <c r="O34" s="362"/>
      <c r="P34" s="431">
        <v>0</v>
      </c>
      <c r="Q34" s="432">
        <f t="shared" si="2"/>
        <v>0</v>
      </c>
      <c r="R34" s="370"/>
      <c r="S34" s="361">
        <v>0</v>
      </c>
      <c r="T34" s="362"/>
      <c r="U34" s="361">
        <v>0</v>
      </c>
      <c r="V34" s="362"/>
      <c r="W34" s="361">
        <v>0</v>
      </c>
      <c r="X34" s="362"/>
      <c r="Y34" s="361">
        <v>0</v>
      </c>
      <c r="Z34" s="362"/>
      <c r="AA34" s="361">
        <v>0</v>
      </c>
      <c r="AB34" s="363">
        <f t="shared" si="3"/>
        <v>0</v>
      </c>
      <c r="AC34" s="364"/>
      <c r="AD34" s="368">
        <v>0</v>
      </c>
      <c r="AE34" s="362"/>
      <c r="AF34" s="361">
        <v>0</v>
      </c>
      <c r="AG34" s="362"/>
      <c r="AH34" s="361">
        <v>0</v>
      </c>
      <c r="AI34" s="363">
        <f t="shared" si="4"/>
        <v>0</v>
      </c>
      <c r="AJ34" s="345"/>
      <c r="AK34" s="361">
        <v>0</v>
      </c>
      <c r="AL34" s="345"/>
      <c r="AM34" s="361">
        <v>0</v>
      </c>
      <c r="AN34" s="365">
        <f t="shared" si="5"/>
        <v>0</v>
      </c>
      <c r="AO34" s="68"/>
      <c r="AP34" s="68"/>
      <c r="AQ34" s="366"/>
    </row>
    <row r="35" spans="1:43" ht="15" customHeight="1" outlineLevel="1" x14ac:dyDescent="0.2">
      <c r="A35" s="31">
        <f t="shared" si="0"/>
        <v>1</v>
      </c>
      <c r="B35" s="32"/>
      <c r="C35" s="33"/>
      <c r="D35" s="34"/>
      <c r="E35" s="34"/>
      <c r="F35" s="32"/>
      <c r="G35" s="32"/>
      <c r="H35" s="359"/>
      <c r="I35" s="359">
        <v>0</v>
      </c>
      <c r="J35" s="359"/>
      <c r="K35" s="359">
        <v>0</v>
      </c>
      <c r="L35" s="359">
        <f t="shared" si="1"/>
        <v>0</v>
      </c>
      <c r="M35" s="370"/>
      <c r="N35" s="361">
        <v>0</v>
      </c>
      <c r="O35" s="362"/>
      <c r="P35" s="431">
        <v>0</v>
      </c>
      <c r="Q35" s="432">
        <f t="shared" si="2"/>
        <v>0</v>
      </c>
      <c r="R35" s="370"/>
      <c r="S35" s="361">
        <v>0</v>
      </c>
      <c r="T35" s="362"/>
      <c r="U35" s="361">
        <v>0</v>
      </c>
      <c r="V35" s="362"/>
      <c r="W35" s="361">
        <v>0</v>
      </c>
      <c r="X35" s="362"/>
      <c r="Y35" s="361">
        <v>0</v>
      </c>
      <c r="Z35" s="362"/>
      <c r="AA35" s="361">
        <v>0</v>
      </c>
      <c r="AB35" s="363">
        <f t="shared" si="3"/>
        <v>0</v>
      </c>
      <c r="AC35" s="364"/>
      <c r="AD35" s="368">
        <v>0</v>
      </c>
      <c r="AE35" s="362"/>
      <c r="AF35" s="361">
        <v>0</v>
      </c>
      <c r="AG35" s="362"/>
      <c r="AH35" s="361">
        <v>0</v>
      </c>
      <c r="AI35" s="363">
        <f t="shared" si="4"/>
        <v>0</v>
      </c>
      <c r="AJ35" s="345"/>
      <c r="AK35" s="361">
        <v>0</v>
      </c>
      <c r="AL35" s="345"/>
      <c r="AM35" s="361">
        <v>0</v>
      </c>
      <c r="AN35" s="365">
        <f t="shared" si="5"/>
        <v>0</v>
      </c>
      <c r="AO35" s="68"/>
      <c r="AP35" s="68"/>
      <c r="AQ35" s="366"/>
    </row>
    <row r="36" spans="1:43" ht="15" customHeight="1" outlineLevel="1" x14ac:dyDescent="0.2">
      <c r="A36" s="31">
        <f t="shared" si="0"/>
        <v>1</v>
      </c>
      <c r="B36" s="32"/>
      <c r="C36" s="33"/>
      <c r="D36" s="34"/>
      <c r="E36" s="34"/>
      <c r="F36" s="32"/>
      <c r="G36" s="32"/>
      <c r="H36" s="359"/>
      <c r="I36" s="359">
        <v>0</v>
      </c>
      <c r="J36" s="359"/>
      <c r="K36" s="359">
        <v>0</v>
      </c>
      <c r="L36" s="359">
        <f t="shared" si="1"/>
        <v>0</v>
      </c>
      <c r="M36" s="370"/>
      <c r="N36" s="361">
        <v>0</v>
      </c>
      <c r="O36" s="362"/>
      <c r="P36" s="431">
        <v>0</v>
      </c>
      <c r="Q36" s="432">
        <f t="shared" si="2"/>
        <v>0</v>
      </c>
      <c r="R36" s="370"/>
      <c r="S36" s="361">
        <v>0</v>
      </c>
      <c r="T36" s="362"/>
      <c r="U36" s="361">
        <v>0</v>
      </c>
      <c r="V36" s="362"/>
      <c r="W36" s="361">
        <v>0</v>
      </c>
      <c r="X36" s="362"/>
      <c r="Y36" s="361">
        <v>0</v>
      </c>
      <c r="Z36" s="362"/>
      <c r="AA36" s="361">
        <v>0</v>
      </c>
      <c r="AB36" s="363">
        <f t="shared" si="3"/>
        <v>0</v>
      </c>
      <c r="AC36" s="364"/>
      <c r="AD36" s="368">
        <v>0</v>
      </c>
      <c r="AE36" s="362"/>
      <c r="AF36" s="361">
        <v>0</v>
      </c>
      <c r="AG36" s="362"/>
      <c r="AH36" s="361">
        <v>0</v>
      </c>
      <c r="AI36" s="363">
        <f t="shared" si="4"/>
        <v>0</v>
      </c>
      <c r="AJ36" s="345"/>
      <c r="AK36" s="361">
        <v>0</v>
      </c>
      <c r="AL36" s="345"/>
      <c r="AM36" s="361">
        <v>0</v>
      </c>
      <c r="AN36" s="365">
        <f t="shared" si="5"/>
        <v>0</v>
      </c>
      <c r="AO36" s="68"/>
      <c r="AP36" s="68"/>
      <c r="AQ36" s="366"/>
    </row>
    <row r="37" spans="1:43" ht="15" customHeight="1" outlineLevel="1" x14ac:dyDescent="0.2">
      <c r="A37" s="31">
        <f t="shared" si="0"/>
        <v>1</v>
      </c>
      <c r="B37" s="32"/>
      <c r="C37" s="33"/>
      <c r="D37" s="34"/>
      <c r="E37" s="34"/>
      <c r="F37" s="32"/>
      <c r="G37" s="32"/>
      <c r="H37" s="359"/>
      <c r="I37" s="359">
        <v>0</v>
      </c>
      <c r="J37" s="359"/>
      <c r="K37" s="359">
        <v>0</v>
      </c>
      <c r="L37" s="359">
        <f t="shared" si="1"/>
        <v>0</v>
      </c>
      <c r="M37" s="370"/>
      <c r="N37" s="361">
        <v>0</v>
      </c>
      <c r="O37" s="362"/>
      <c r="P37" s="431">
        <v>0</v>
      </c>
      <c r="Q37" s="432">
        <f t="shared" si="2"/>
        <v>0</v>
      </c>
      <c r="R37" s="370"/>
      <c r="S37" s="361">
        <v>0</v>
      </c>
      <c r="T37" s="362"/>
      <c r="U37" s="361">
        <v>0</v>
      </c>
      <c r="V37" s="362"/>
      <c r="W37" s="361">
        <v>0</v>
      </c>
      <c r="X37" s="362"/>
      <c r="Y37" s="361">
        <v>0</v>
      </c>
      <c r="Z37" s="362"/>
      <c r="AA37" s="361">
        <v>0</v>
      </c>
      <c r="AB37" s="363">
        <f t="shared" si="3"/>
        <v>0</v>
      </c>
      <c r="AC37" s="364"/>
      <c r="AD37" s="368">
        <v>0</v>
      </c>
      <c r="AE37" s="362"/>
      <c r="AF37" s="361">
        <v>0</v>
      </c>
      <c r="AG37" s="362"/>
      <c r="AH37" s="361">
        <v>0</v>
      </c>
      <c r="AI37" s="363">
        <f t="shared" si="4"/>
        <v>0</v>
      </c>
      <c r="AJ37" s="345"/>
      <c r="AK37" s="361">
        <v>0</v>
      </c>
      <c r="AL37" s="345"/>
      <c r="AM37" s="361">
        <v>0</v>
      </c>
      <c r="AN37" s="365">
        <f t="shared" si="5"/>
        <v>0</v>
      </c>
      <c r="AO37" s="68"/>
      <c r="AP37" s="68"/>
      <c r="AQ37" s="366"/>
    </row>
    <row r="38" spans="1:43" ht="15" customHeight="1" outlineLevel="1" x14ac:dyDescent="0.2">
      <c r="A38" s="31">
        <f t="shared" si="0"/>
        <v>1</v>
      </c>
      <c r="B38" s="32"/>
      <c r="C38" s="33"/>
      <c r="D38" s="34"/>
      <c r="E38" s="34"/>
      <c r="F38" s="32"/>
      <c r="G38" s="32"/>
      <c r="H38" s="359"/>
      <c r="I38" s="359">
        <v>0</v>
      </c>
      <c r="J38" s="359"/>
      <c r="K38" s="359">
        <v>0</v>
      </c>
      <c r="L38" s="359">
        <f t="shared" si="1"/>
        <v>0</v>
      </c>
      <c r="M38" s="370"/>
      <c r="N38" s="361">
        <v>0</v>
      </c>
      <c r="O38" s="362"/>
      <c r="P38" s="431">
        <v>0</v>
      </c>
      <c r="Q38" s="432">
        <f t="shared" si="2"/>
        <v>0</v>
      </c>
      <c r="R38" s="370"/>
      <c r="S38" s="361">
        <v>0</v>
      </c>
      <c r="T38" s="362"/>
      <c r="U38" s="361">
        <v>0</v>
      </c>
      <c r="V38" s="362"/>
      <c r="W38" s="361">
        <v>0</v>
      </c>
      <c r="X38" s="362"/>
      <c r="Y38" s="361">
        <v>0</v>
      </c>
      <c r="Z38" s="362"/>
      <c r="AA38" s="361">
        <v>0</v>
      </c>
      <c r="AB38" s="363">
        <f t="shared" si="3"/>
        <v>0</v>
      </c>
      <c r="AC38" s="364"/>
      <c r="AD38" s="368">
        <v>0</v>
      </c>
      <c r="AE38" s="362"/>
      <c r="AF38" s="361">
        <v>0</v>
      </c>
      <c r="AG38" s="362"/>
      <c r="AH38" s="361">
        <v>0</v>
      </c>
      <c r="AI38" s="363">
        <f t="shared" si="4"/>
        <v>0</v>
      </c>
      <c r="AJ38" s="345"/>
      <c r="AK38" s="361">
        <v>0</v>
      </c>
      <c r="AL38" s="345"/>
      <c r="AM38" s="361">
        <v>0</v>
      </c>
      <c r="AN38" s="365">
        <f t="shared" si="5"/>
        <v>0</v>
      </c>
      <c r="AO38" s="68"/>
      <c r="AP38" s="68"/>
      <c r="AQ38" s="366"/>
    </row>
    <row r="39" spans="1:43" ht="15" customHeight="1" outlineLevel="1" x14ac:dyDescent="0.2">
      <c r="A39" s="31">
        <f t="shared" si="0"/>
        <v>1</v>
      </c>
      <c r="B39" s="32"/>
      <c r="C39" s="33"/>
      <c r="D39" s="34"/>
      <c r="E39" s="34"/>
      <c r="F39" s="32"/>
      <c r="G39" s="32"/>
      <c r="H39" s="359"/>
      <c r="I39" s="359">
        <v>0</v>
      </c>
      <c r="J39" s="359"/>
      <c r="K39" s="359">
        <v>0</v>
      </c>
      <c r="L39" s="359">
        <f t="shared" si="1"/>
        <v>0</v>
      </c>
      <c r="M39" s="370"/>
      <c r="N39" s="361">
        <v>0</v>
      </c>
      <c r="O39" s="362"/>
      <c r="P39" s="431">
        <v>0</v>
      </c>
      <c r="Q39" s="432">
        <f t="shared" si="2"/>
        <v>0</v>
      </c>
      <c r="R39" s="370"/>
      <c r="S39" s="361">
        <v>0</v>
      </c>
      <c r="T39" s="362"/>
      <c r="U39" s="361">
        <v>0</v>
      </c>
      <c r="V39" s="362"/>
      <c r="W39" s="361">
        <v>0</v>
      </c>
      <c r="X39" s="362"/>
      <c r="Y39" s="361">
        <v>0</v>
      </c>
      <c r="Z39" s="362"/>
      <c r="AA39" s="361">
        <v>0</v>
      </c>
      <c r="AB39" s="363">
        <f t="shared" si="3"/>
        <v>0</v>
      </c>
      <c r="AC39" s="364"/>
      <c r="AD39" s="368">
        <v>0</v>
      </c>
      <c r="AE39" s="362"/>
      <c r="AF39" s="361">
        <v>0</v>
      </c>
      <c r="AG39" s="362"/>
      <c r="AH39" s="361">
        <v>0</v>
      </c>
      <c r="AI39" s="363">
        <f t="shared" si="4"/>
        <v>0</v>
      </c>
      <c r="AJ39" s="345"/>
      <c r="AK39" s="361">
        <v>0</v>
      </c>
      <c r="AL39" s="345"/>
      <c r="AM39" s="361">
        <v>0</v>
      </c>
      <c r="AN39" s="365">
        <f t="shared" si="5"/>
        <v>0</v>
      </c>
      <c r="AO39" s="68"/>
      <c r="AP39" s="68"/>
      <c r="AQ39" s="366"/>
    </row>
    <row r="40" spans="1:43" ht="15" customHeight="1" outlineLevel="1" x14ac:dyDescent="0.2">
      <c r="A40" s="31">
        <f t="shared" si="0"/>
        <v>1</v>
      </c>
      <c r="B40" s="58"/>
      <c r="C40" s="33"/>
      <c r="D40" s="68"/>
      <c r="E40" s="68"/>
      <c r="F40" s="58"/>
      <c r="G40" s="58"/>
      <c r="H40" s="359"/>
      <c r="I40" s="359">
        <v>0</v>
      </c>
      <c r="J40" s="359"/>
      <c r="K40" s="359">
        <v>0</v>
      </c>
      <c r="L40" s="359">
        <f t="shared" si="1"/>
        <v>0</v>
      </c>
      <c r="M40" s="370"/>
      <c r="N40" s="361">
        <v>0</v>
      </c>
      <c r="O40" s="362"/>
      <c r="P40" s="431">
        <v>0</v>
      </c>
      <c r="Q40" s="432">
        <f t="shared" si="2"/>
        <v>0</v>
      </c>
      <c r="R40" s="370"/>
      <c r="S40" s="361">
        <v>0</v>
      </c>
      <c r="T40" s="362"/>
      <c r="U40" s="361">
        <v>0</v>
      </c>
      <c r="V40" s="362"/>
      <c r="W40" s="361">
        <v>0</v>
      </c>
      <c r="X40" s="362"/>
      <c r="Y40" s="361">
        <v>0</v>
      </c>
      <c r="Z40" s="362"/>
      <c r="AA40" s="361">
        <v>0</v>
      </c>
      <c r="AB40" s="363">
        <f t="shared" si="3"/>
        <v>0</v>
      </c>
      <c r="AC40" s="364"/>
      <c r="AD40" s="368">
        <v>0</v>
      </c>
      <c r="AE40" s="362"/>
      <c r="AF40" s="361">
        <v>0</v>
      </c>
      <c r="AG40" s="362"/>
      <c r="AH40" s="361">
        <v>0</v>
      </c>
      <c r="AI40" s="363">
        <f t="shared" si="4"/>
        <v>0</v>
      </c>
      <c r="AJ40" s="345"/>
      <c r="AK40" s="361">
        <v>0</v>
      </c>
      <c r="AL40" s="345"/>
      <c r="AM40" s="361">
        <v>0</v>
      </c>
      <c r="AN40" s="365">
        <f t="shared" si="5"/>
        <v>0</v>
      </c>
      <c r="AO40" s="68"/>
      <c r="AP40" s="68"/>
      <c r="AQ40" s="366"/>
    </row>
    <row r="41" spans="1:43" ht="15" customHeight="1" outlineLevel="1" x14ac:dyDescent="0.2">
      <c r="A41" s="31">
        <f t="shared" si="0"/>
        <v>1</v>
      </c>
      <c r="B41" s="32"/>
      <c r="C41" s="33"/>
      <c r="D41" s="34"/>
      <c r="E41" s="34"/>
      <c r="F41" s="32"/>
      <c r="G41" s="32"/>
      <c r="H41" s="359"/>
      <c r="I41" s="359">
        <v>0</v>
      </c>
      <c r="J41" s="359"/>
      <c r="K41" s="359">
        <v>0</v>
      </c>
      <c r="L41" s="359">
        <f t="shared" si="1"/>
        <v>0</v>
      </c>
      <c r="M41" s="370"/>
      <c r="N41" s="361">
        <v>0</v>
      </c>
      <c r="O41" s="362"/>
      <c r="P41" s="431">
        <v>0</v>
      </c>
      <c r="Q41" s="432">
        <f t="shared" si="2"/>
        <v>0</v>
      </c>
      <c r="R41" s="370"/>
      <c r="S41" s="361">
        <v>0</v>
      </c>
      <c r="T41" s="362"/>
      <c r="U41" s="361">
        <v>0</v>
      </c>
      <c r="V41" s="362"/>
      <c r="W41" s="361">
        <v>0</v>
      </c>
      <c r="X41" s="362"/>
      <c r="Y41" s="361">
        <v>0</v>
      </c>
      <c r="Z41" s="362"/>
      <c r="AA41" s="361">
        <v>0</v>
      </c>
      <c r="AB41" s="363">
        <f t="shared" si="3"/>
        <v>0</v>
      </c>
      <c r="AC41" s="34"/>
      <c r="AD41" s="433">
        <v>0</v>
      </c>
      <c r="AE41" s="362"/>
      <c r="AF41" s="361">
        <v>0</v>
      </c>
      <c r="AG41" s="434"/>
      <c r="AH41" s="435">
        <v>0</v>
      </c>
      <c r="AI41" s="363">
        <f t="shared" si="4"/>
        <v>0</v>
      </c>
      <c r="AJ41" s="436"/>
      <c r="AK41" s="435">
        <v>0</v>
      </c>
      <c r="AL41" s="436"/>
      <c r="AM41" s="435">
        <v>0</v>
      </c>
      <c r="AN41" s="365">
        <f t="shared" si="5"/>
        <v>0</v>
      </c>
      <c r="AO41" s="68"/>
      <c r="AP41" s="68"/>
      <c r="AQ41" s="366"/>
    </row>
    <row r="42" spans="1:43" ht="15" customHeight="1" outlineLevel="1" x14ac:dyDescent="0.2">
      <c r="A42" s="31">
        <f t="shared" si="0"/>
        <v>1</v>
      </c>
      <c r="B42" s="32"/>
      <c r="C42" s="33"/>
      <c r="D42" s="34"/>
      <c r="E42" s="34"/>
      <c r="F42" s="32"/>
      <c r="G42" s="32"/>
      <c r="H42" s="359"/>
      <c r="I42" s="57">
        <v>0</v>
      </c>
      <c r="J42" s="359"/>
      <c r="K42" s="57">
        <v>0</v>
      </c>
      <c r="L42" s="359">
        <f t="shared" si="1"/>
        <v>0</v>
      </c>
      <c r="M42" s="370"/>
      <c r="N42" s="361">
        <v>0</v>
      </c>
      <c r="O42" s="362"/>
      <c r="P42" s="431">
        <v>0</v>
      </c>
      <c r="Q42" s="432">
        <f t="shared" si="2"/>
        <v>0</v>
      </c>
      <c r="R42" s="370"/>
      <c r="S42" s="361">
        <v>0</v>
      </c>
      <c r="T42" s="362"/>
      <c r="U42" s="361">
        <v>0</v>
      </c>
      <c r="V42" s="362"/>
      <c r="W42" s="361">
        <v>0</v>
      </c>
      <c r="X42" s="362"/>
      <c r="Y42" s="361">
        <v>0</v>
      </c>
      <c r="Z42" s="362"/>
      <c r="AA42" s="361">
        <v>0</v>
      </c>
      <c r="AB42" s="363">
        <f t="shared" si="3"/>
        <v>0</v>
      </c>
      <c r="AC42" s="370"/>
      <c r="AD42" s="368">
        <v>0</v>
      </c>
      <c r="AE42" s="362"/>
      <c r="AF42" s="361">
        <v>0</v>
      </c>
      <c r="AG42" s="362"/>
      <c r="AH42" s="361">
        <v>0</v>
      </c>
      <c r="AI42" s="363">
        <f t="shared" si="4"/>
        <v>0</v>
      </c>
      <c r="AJ42" s="345"/>
      <c r="AK42" s="361">
        <v>0</v>
      </c>
      <c r="AL42" s="345"/>
      <c r="AM42" s="361">
        <v>0</v>
      </c>
      <c r="AN42" s="365">
        <f t="shared" si="5"/>
        <v>0</v>
      </c>
      <c r="AO42" s="68"/>
      <c r="AP42" s="68"/>
      <c r="AQ42" s="366"/>
    </row>
    <row r="43" spans="1:43" ht="15" customHeight="1" outlineLevel="1" x14ac:dyDescent="0.2">
      <c r="A43" s="31">
        <f t="shared" si="0"/>
        <v>1</v>
      </c>
      <c r="B43" s="32"/>
      <c r="C43" s="33"/>
      <c r="D43" s="34"/>
      <c r="E43" s="34"/>
      <c r="F43" s="32"/>
      <c r="G43" s="32"/>
      <c r="H43" s="359"/>
      <c r="I43" s="57">
        <v>0</v>
      </c>
      <c r="J43" s="359"/>
      <c r="K43" s="57">
        <v>0</v>
      </c>
      <c r="L43" s="359">
        <f t="shared" si="1"/>
        <v>0</v>
      </c>
      <c r="M43" s="370"/>
      <c r="N43" s="361">
        <v>0</v>
      </c>
      <c r="O43" s="362"/>
      <c r="P43" s="431">
        <v>0</v>
      </c>
      <c r="Q43" s="432">
        <f t="shared" si="2"/>
        <v>0</v>
      </c>
      <c r="R43" s="370"/>
      <c r="S43" s="361">
        <v>0</v>
      </c>
      <c r="T43" s="362"/>
      <c r="U43" s="361">
        <v>0</v>
      </c>
      <c r="V43" s="362"/>
      <c r="W43" s="361">
        <v>0</v>
      </c>
      <c r="X43" s="362"/>
      <c r="Y43" s="361">
        <v>0</v>
      </c>
      <c r="Z43" s="362"/>
      <c r="AA43" s="361">
        <v>0</v>
      </c>
      <c r="AB43" s="363">
        <f t="shared" si="3"/>
        <v>0</v>
      </c>
      <c r="AC43" s="370"/>
      <c r="AD43" s="368">
        <v>0</v>
      </c>
      <c r="AE43" s="362"/>
      <c r="AF43" s="361">
        <v>0</v>
      </c>
      <c r="AG43" s="362"/>
      <c r="AH43" s="361">
        <v>0</v>
      </c>
      <c r="AI43" s="363">
        <f t="shared" si="4"/>
        <v>0</v>
      </c>
      <c r="AJ43" s="345"/>
      <c r="AK43" s="361">
        <v>0</v>
      </c>
      <c r="AL43" s="345"/>
      <c r="AM43" s="361">
        <v>0</v>
      </c>
      <c r="AN43" s="365">
        <f t="shared" si="5"/>
        <v>0</v>
      </c>
      <c r="AO43" s="68"/>
      <c r="AP43" s="68"/>
      <c r="AQ43" s="366"/>
    </row>
    <row r="44" spans="1:43" ht="15" customHeight="1" outlineLevel="1" x14ac:dyDescent="0.2">
      <c r="A44" s="31">
        <f t="shared" si="0"/>
        <v>1</v>
      </c>
      <c r="B44" s="32"/>
      <c r="C44" s="33"/>
      <c r="D44" s="34"/>
      <c r="E44" s="34"/>
      <c r="F44" s="32"/>
      <c r="G44" s="32"/>
      <c r="H44" s="359"/>
      <c r="I44" s="57">
        <v>0</v>
      </c>
      <c r="J44" s="359"/>
      <c r="K44" s="57">
        <v>0</v>
      </c>
      <c r="L44" s="359">
        <f t="shared" si="1"/>
        <v>0</v>
      </c>
      <c r="M44" s="370"/>
      <c r="N44" s="361">
        <v>0</v>
      </c>
      <c r="O44" s="362"/>
      <c r="P44" s="431">
        <v>0</v>
      </c>
      <c r="Q44" s="432">
        <f t="shared" si="2"/>
        <v>0</v>
      </c>
      <c r="R44" s="370"/>
      <c r="S44" s="361">
        <v>0</v>
      </c>
      <c r="T44" s="362"/>
      <c r="U44" s="361">
        <v>0</v>
      </c>
      <c r="V44" s="362"/>
      <c r="W44" s="361">
        <v>0</v>
      </c>
      <c r="X44" s="362"/>
      <c r="Y44" s="361">
        <v>0</v>
      </c>
      <c r="Z44" s="362"/>
      <c r="AA44" s="361">
        <v>0</v>
      </c>
      <c r="AB44" s="363">
        <f t="shared" si="3"/>
        <v>0</v>
      </c>
      <c r="AC44" s="370"/>
      <c r="AD44" s="368">
        <v>0</v>
      </c>
      <c r="AE44" s="362"/>
      <c r="AF44" s="361">
        <v>0</v>
      </c>
      <c r="AG44" s="362"/>
      <c r="AH44" s="361">
        <v>0</v>
      </c>
      <c r="AI44" s="363">
        <f t="shared" si="4"/>
        <v>0</v>
      </c>
      <c r="AJ44" s="345"/>
      <c r="AK44" s="361">
        <v>0</v>
      </c>
      <c r="AL44" s="345"/>
      <c r="AM44" s="361">
        <v>0</v>
      </c>
      <c r="AN44" s="365">
        <f t="shared" si="5"/>
        <v>0</v>
      </c>
      <c r="AO44" s="68"/>
      <c r="AP44" s="68"/>
      <c r="AQ44" s="366"/>
    </row>
    <row r="45" spans="1:43" ht="15" customHeight="1" outlineLevel="1" x14ac:dyDescent="0.2">
      <c r="A45" s="31">
        <f t="shared" si="0"/>
        <v>1</v>
      </c>
      <c r="B45" s="32"/>
      <c r="C45" s="33"/>
      <c r="D45" s="34"/>
      <c r="E45" s="34"/>
      <c r="F45" s="32"/>
      <c r="G45" s="32"/>
      <c r="H45" s="359"/>
      <c r="I45" s="57">
        <v>0</v>
      </c>
      <c r="J45" s="359"/>
      <c r="K45" s="57">
        <v>0</v>
      </c>
      <c r="L45" s="359">
        <f t="shared" si="1"/>
        <v>0</v>
      </c>
      <c r="M45" s="370"/>
      <c r="N45" s="361">
        <v>0</v>
      </c>
      <c r="O45" s="362"/>
      <c r="P45" s="431">
        <v>0</v>
      </c>
      <c r="Q45" s="432">
        <f t="shared" si="2"/>
        <v>0</v>
      </c>
      <c r="R45" s="370"/>
      <c r="S45" s="361">
        <v>0</v>
      </c>
      <c r="T45" s="362"/>
      <c r="U45" s="361">
        <v>0</v>
      </c>
      <c r="V45" s="362"/>
      <c r="W45" s="361">
        <v>0</v>
      </c>
      <c r="X45" s="362"/>
      <c r="Y45" s="361">
        <v>0</v>
      </c>
      <c r="Z45" s="362"/>
      <c r="AA45" s="361">
        <v>0</v>
      </c>
      <c r="AB45" s="363">
        <f t="shared" si="3"/>
        <v>0</v>
      </c>
      <c r="AC45" s="364"/>
      <c r="AD45" s="368">
        <v>0</v>
      </c>
      <c r="AE45" s="362"/>
      <c r="AF45" s="361">
        <v>0</v>
      </c>
      <c r="AG45" s="362"/>
      <c r="AH45" s="361">
        <v>0</v>
      </c>
      <c r="AI45" s="363">
        <f t="shared" si="4"/>
        <v>0</v>
      </c>
      <c r="AJ45" s="345"/>
      <c r="AK45" s="361">
        <v>0</v>
      </c>
      <c r="AL45" s="345"/>
      <c r="AM45" s="361">
        <v>0</v>
      </c>
      <c r="AN45" s="365">
        <f t="shared" si="5"/>
        <v>0</v>
      </c>
      <c r="AO45" s="68"/>
      <c r="AP45" s="68"/>
      <c r="AQ45" s="366"/>
    </row>
    <row r="46" spans="1:43" ht="15" customHeight="1" outlineLevel="1" x14ac:dyDescent="0.2">
      <c r="A46" s="31">
        <f t="shared" si="0"/>
        <v>1</v>
      </c>
      <c r="B46" s="32"/>
      <c r="C46" s="33"/>
      <c r="D46" s="34"/>
      <c r="E46" s="34"/>
      <c r="F46" s="32"/>
      <c r="G46" s="32"/>
      <c r="H46" s="359"/>
      <c r="I46" s="57">
        <v>0</v>
      </c>
      <c r="J46" s="359"/>
      <c r="K46" s="57">
        <v>0</v>
      </c>
      <c r="L46" s="359">
        <f t="shared" si="1"/>
        <v>0</v>
      </c>
      <c r="M46" s="370"/>
      <c r="N46" s="361">
        <v>0</v>
      </c>
      <c r="O46" s="362"/>
      <c r="P46" s="431">
        <v>0</v>
      </c>
      <c r="Q46" s="432">
        <f t="shared" si="2"/>
        <v>0</v>
      </c>
      <c r="R46" s="370"/>
      <c r="S46" s="361">
        <v>0</v>
      </c>
      <c r="T46" s="362"/>
      <c r="U46" s="361">
        <v>0</v>
      </c>
      <c r="V46" s="362"/>
      <c r="W46" s="361">
        <v>0</v>
      </c>
      <c r="X46" s="362"/>
      <c r="Y46" s="361">
        <v>0</v>
      </c>
      <c r="Z46" s="362"/>
      <c r="AA46" s="361">
        <v>0</v>
      </c>
      <c r="AB46" s="363">
        <f t="shared" si="3"/>
        <v>0</v>
      </c>
      <c r="AC46" s="364"/>
      <c r="AD46" s="368">
        <v>0</v>
      </c>
      <c r="AE46" s="362"/>
      <c r="AF46" s="361">
        <v>0</v>
      </c>
      <c r="AG46" s="362"/>
      <c r="AH46" s="361">
        <v>0</v>
      </c>
      <c r="AI46" s="363">
        <f t="shared" si="4"/>
        <v>0</v>
      </c>
      <c r="AJ46" s="345"/>
      <c r="AK46" s="361">
        <v>0</v>
      </c>
      <c r="AL46" s="345"/>
      <c r="AM46" s="361">
        <v>0</v>
      </c>
      <c r="AN46" s="365">
        <f t="shared" si="5"/>
        <v>0</v>
      </c>
      <c r="AO46" s="68"/>
      <c r="AP46" s="68"/>
      <c r="AQ46" s="366"/>
    </row>
    <row r="47" spans="1:43" ht="15" customHeight="1" outlineLevel="1" x14ac:dyDescent="0.2">
      <c r="A47" s="31">
        <f t="shared" si="0"/>
        <v>1</v>
      </c>
      <c r="B47" s="32"/>
      <c r="C47" s="33"/>
      <c r="D47" s="34"/>
      <c r="E47" s="34"/>
      <c r="F47" s="32"/>
      <c r="G47" s="32"/>
      <c r="H47" s="359"/>
      <c r="I47" s="57">
        <v>0</v>
      </c>
      <c r="J47" s="359"/>
      <c r="K47" s="57">
        <v>0</v>
      </c>
      <c r="L47" s="359">
        <f t="shared" si="1"/>
        <v>0</v>
      </c>
      <c r="M47" s="370"/>
      <c r="N47" s="361">
        <v>0</v>
      </c>
      <c r="O47" s="362"/>
      <c r="P47" s="431">
        <v>0</v>
      </c>
      <c r="Q47" s="432">
        <f t="shared" si="2"/>
        <v>0</v>
      </c>
      <c r="R47" s="370"/>
      <c r="S47" s="361">
        <v>0</v>
      </c>
      <c r="T47" s="362"/>
      <c r="U47" s="361">
        <v>0</v>
      </c>
      <c r="V47" s="362"/>
      <c r="W47" s="361">
        <v>0</v>
      </c>
      <c r="X47" s="362"/>
      <c r="Y47" s="361">
        <v>0</v>
      </c>
      <c r="Z47" s="362"/>
      <c r="AA47" s="361">
        <v>0</v>
      </c>
      <c r="AB47" s="363">
        <f t="shared" si="3"/>
        <v>0</v>
      </c>
      <c r="AC47" s="364"/>
      <c r="AD47" s="368">
        <v>0</v>
      </c>
      <c r="AE47" s="362"/>
      <c r="AF47" s="361">
        <v>0</v>
      </c>
      <c r="AG47" s="362"/>
      <c r="AH47" s="361">
        <v>0</v>
      </c>
      <c r="AI47" s="363">
        <f t="shared" si="4"/>
        <v>0</v>
      </c>
      <c r="AJ47" s="345"/>
      <c r="AK47" s="361">
        <v>0</v>
      </c>
      <c r="AL47" s="345"/>
      <c r="AM47" s="361">
        <v>0</v>
      </c>
      <c r="AN47" s="365">
        <f t="shared" si="5"/>
        <v>0</v>
      </c>
      <c r="AO47" s="68"/>
      <c r="AP47" s="68"/>
      <c r="AQ47" s="366"/>
    </row>
    <row r="48" spans="1:43" ht="15" customHeight="1" outlineLevel="1" x14ac:dyDescent="0.2">
      <c r="A48" s="31">
        <f t="shared" si="0"/>
        <v>1</v>
      </c>
      <c r="B48" s="32"/>
      <c r="C48" s="33"/>
      <c r="D48" s="34"/>
      <c r="E48" s="34"/>
      <c r="F48" s="32"/>
      <c r="G48" s="32"/>
      <c r="H48" s="359"/>
      <c r="I48" s="57">
        <v>0</v>
      </c>
      <c r="J48" s="359"/>
      <c r="K48" s="57">
        <v>0</v>
      </c>
      <c r="L48" s="359">
        <f t="shared" si="1"/>
        <v>0</v>
      </c>
      <c r="M48" s="370"/>
      <c r="N48" s="361">
        <v>0</v>
      </c>
      <c r="O48" s="362"/>
      <c r="P48" s="431">
        <v>0</v>
      </c>
      <c r="Q48" s="432">
        <f t="shared" si="2"/>
        <v>0</v>
      </c>
      <c r="R48" s="370"/>
      <c r="S48" s="361">
        <v>0</v>
      </c>
      <c r="T48" s="362"/>
      <c r="U48" s="361">
        <v>0</v>
      </c>
      <c r="V48" s="362"/>
      <c r="W48" s="361">
        <v>0</v>
      </c>
      <c r="X48" s="362"/>
      <c r="Y48" s="361">
        <v>0</v>
      </c>
      <c r="Z48" s="362"/>
      <c r="AA48" s="361">
        <v>0</v>
      </c>
      <c r="AB48" s="363">
        <f t="shared" si="3"/>
        <v>0</v>
      </c>
      <c r="AC48" s="34"/>
      <c r="AD48" s="433">
        <v>0</v>
      </c>
      <c r="AE48" s="362"/>
      <c r="AF48" s="361">
        <v>0</v>
      </c>
      <c r="AG48" s="434"/>
      <c r="AH48" s="435">
        <v>0</v>
      </c>
      <c r="AI48" s="363">
        <f t="shared" si="4"/>
        <v>0</v>
      </c>
      <c r="AJ48" s="436"/>
      <c r="AK48" s="435">
        <v>0</v>
      </c>
      <c r="AL48" s="436"/>
      <c r="AM48" s="435">
        <v>0</v>
      </c>
      <c r="AN48" s="365">
        <f t="shared" si="5"/>
        <v>0</v>
      </c>
      <c r="AO48" s="68"/>
      <c r="AP48" s="68"/>
      <c r="AQ48" s="366"/>
    </row>
    <row r="49" spans="1:43" ht="15" customHeight="1" outlineLevel="1" x14ac:dyDescent="0.2">
      <c r="A49" s="31">
        <f t="shared" si="0"/>
        <v>1</v>
      </c>
      <c r="B49" s="32"/>
      <c r="C49" s="33"/>
      <c r="D49" s="34"/>
      <c r="E49" s="34"/>
      <c r="F49" s="32"/>
      <c r="G49" s="32"/>
      <c r="H49" s="359"/>
      <c r="I49" s="57">
        <v>0</v>
      </c>
      <c r="J49" s="359"/>
      <c r="K49" s="57">
        <v>0</v>
      </c>
      <c r="L49" s="359">
        <f t="shared" si="1"/>
        <v>0</v>
      </c>
      <c r="M49" s="370"/>
      <c r="N49" s="361">
        <v>0</v>
      </c>
      <c r="O49" s="362"/>
      <c r="P49" s="431">
        <v>0</v>
      </c>
      <c r="Q49" s="432">
        <f t="shared" si="2"/>
        <v>0</v>
      </c>
      <c r="R49" s="370"/>
      <c r="S49" s="361">
        <v>0</v>
      </c>
      <c r="T49" s="362"/>
      <c r="U49" s="361">
        <v>0</v>
      </c>
      <c r="V49" s="362"/>
      <c r="W49" s="361">
        <v>0</v>
      </c>
      <c r="X49" s="362"/>
      <c r="Y49" s="361">
        <v>0</v>
      </c>
      <c r="Z49" s="362"/>
      <c r="AA49" s="361">
        <v>0</v>
      </c>
      <c r="AB49" s="363">
        <f t="shared" si="3"/>
        <v>0</v>
      </c>
      <c r="AC49" s="370"/>
      <c r="AD49" s="368">
        <v>0</v>
      </c>
      <c r="AE49" s="362"/>
      <c r="AF49" s="361">
        <v>0</v>
      </c>
      <c r="AG49" s="362"/>
      <c r="AH49" s="361">
        <v>0</v>
      </c>
      <c r="AI49" s="363">
        <f t="shared" si="4"/>
        <v>0</v>
      </c>
      <c r="AJ49" s="345"/>
      <c r="AK49" s="361">
        <v>0</v>
      </c>
      <c r="AL49" s="345"/>
      <c r="AM49" s="361">
        <v>0</v>
      </c>
      <c r="AN49" s="365">
        <f t="shared" si="5"/>
        <v>0</v>
      </c>
      <c r="AO49" s="68"/>
      <c r="AP49" s="68"/>
      <c r="AQ49" s="366"/>
    </row>
    <row r="50" spans="1:43" ht="15" customHeight="1" outlineLevel="1" x14ac:dyDescent="0.2">
      <c r="A50" s="31">
        <f t="shared" si="0"/>
        <v>1</v>
      </c>
      <c r="B50" s="32"/>
      <c r="C50" s="33"/>
      <c r="D50" s="34"/>
      <c r="E50" s="34"/>
      <c r="F50" s="32"/>
      <c r="G50" s="32"/>
      <c r="H50" s="359"/>
      <c r="I50" s="57">
        <v>0</v>
      </c>
      <c r="J50" s="359"/>
      <c r="K50" s="57">
        <v>0</v>
      </c>
      <c r="L50" s="359">
        <f t="shared" si="1"/>
        <v>0</v>
      </c>
      <c r="M50" s="370"/>
      <c r="N50" s="361">
        <v>0</v>
      </c>
      <c r="O50" s="362"/>
      <c r="P50" s="431">
        <v>0</v>
      </c>
      <c r="Q50" s="432">
        <f t="shared" si="2"/>
        <v>0</v>
      </c>
      <c r="R50" s="370"/>
      <c r="S50" s="361">
        <v>0</v>
      </c>
      <c r="T50" s="362"/>
      <c r="U50" s="361">
        <v>0</v>
      </c>
      <c r="V50" s="362"/>
      <c r="W50" s="361">
        <v>0</v>
      </c>
      <c r="X50" s="362"/>
      <c r="Y50" s="361">
        <v>0</v>
      </c>
      <c r="Z50" s="362"/>
      <c r="AA50" s="361">
        <v>0</v>
      </c>
      <c r="AB50" s="363">
        <f t="shared" si="3"/>
        <v>0</v>
      </c>
      <c r="AC50" s="370"/>
      <c r="AD50" s="368">
        <v>0</v>
      </c>
      <c r="AE50" s="362"/>
      <c r="AF50" s="361">
        <v>0</v>
      </c>
      <c r="AG50" s="362"/>
      <c r="AH50" s="361">
        <v>0</v>
      </c>
      <c r="AI50" s="363">
        <f t="shared" si="4"/>
        <v>0</v>
      </c>
      <c r="AJ50" s="345"/>
      <c r="AK50" s="361">
        <v>0</v>
      </c>
      <c r="AL50" s="345"/>
      <c r="AM50" s="361">
        <v>0</v>
      </c>
      <c r="AN50" s="365">
        <f t="shared" si="5"/>
        <v>0</v>
      </c>
      <c r="AO50" s="68"/>
      <c r="AP50" s="68"/>
      <c r="AQ50" s="366"/>
    </row>
    <row r="51" spans="1:43" ht="15" customHeight="1" outlineLevel="1" x14ac:dyDescent="0.2">
      <c r="A51" s="31">
        <f t="shared" si="0"/>
        <v>1</v>
      </c>
      <c r="B51" s="32"/>
      <c r="C51" s="33"/>
      <c r="D51" s="34"/>
      <c r="E51" s="34"/>
      <c r="F51" s="32"/>
      <c r="G51" s="32"/>
      <c r="H51" s="359"/>
      <c r="I51" s="57">
        <v>0</v>
      </c>
      <c r="J51" s="359"/>
      <c r="K51" s="57">
        <v>0</v>
      </c>
      <c r="L51" s="359">
        <f t="shared" si="1"/>
        <v>0</v>
      </c>
      <c r="M51" s="370"/>
      <c r="N51" s="361">
        <v>0</v>
      </c>
      <c r="O51" s="362"/>
      <c r="P51" s="431">
        <v>0</v>
      </c>
      <c r="Q51" s="432">
        <f t="shared" si="2"/>
        <v>0</v>
      </c>
      <c r="R51" s="370"/>
      <c r="S51" s="361">
        <v>0</v>
      </c>
      <c r="T51" s="362"/>
      <c r="U51" s="361">
        <v>0</v>
      </c>
      <c r="V51" s="362"/>
      <c r="W51" s="361">
        <v>0</v>
      </c>
      <c r="X51" s="362"/>
      <c r="Y51" s="361">
        <v>0</v>
      </c>
      <c r="Z51" s="362"/>
      <c r="AA51" s="361">
        <v>0</v>
      </c>
      <c r="AB51" s="363">
        <f t="shared" si="3"/>
        <v>0</v>
      </c>
      <c r="AC51" s="370"/>
      <c r="AD51" s="368">
        <v>0</v>
      </c>
      <c r="AE51" s="362"/>
      <c r="AF51" s="361">
        <v>0</v>
      </c>
      <c r="AG51" s="362"/>
      <c r="AH51" s="361">
        <v>0</v>
      </c>
      <c r="AI51" s="363">
        <f t="shared" si="4"/>
        <v>0</v>
      </c>
      <c r="AJ51" s="345"/>
      <c r="AK51" s="361">
        <v>0</v>
      </c>
      <c r="AL51" s="345"/>
      <c r="AM51" s="361">
        <v>0</v>
      </c>
      <c r="AN51" s="365">
        <f t="shared" si="5"/>
        <v>0</v>
      </c>
      <c r="AO51" s="68"/>
      <c r="AP51" s="68"/>
      <c r="AQ51" s="366"/>
    </row>
    <row r="52" spans="1:43" ht="15" customHeight="1" outlineLevel="1" x14ac:dyDescent="0.2">
      <c r="A52" s="31">
        <f t="shared" si="0"/>
        <v>1</v>
      </c>
      <c r="B52" s="32"/>
      <c r="C52" s="33"/>
      <c r="D52" s="34"/>
      <c r="E52" s="34"/>
      <c r="F52" s="32"/>
      <c r="G52" s="32"/>
      <c r="H52" s="359"/>
      <c r="I52" s="57">
        <v>0</v>
      </c>
      <c r="J52" s="359"/>
      <c r="K52" s="57">
        <v>0</v>
      </c>
      <c r="L52" s="359">
        <f t="shared" si="1"/>
        <v>0</v>
      </c>
      <c r="M52" s="370"/>
      <c r="N52" s="361">
        <v>0</v>
      </c>
      <c r="O52" s="362"/>
      <c r="P52" s="431">
        <v>0</v>
      </c>
      <c r="Q52" s="432">
        <f t="shared" si="2"/>
        <v>0</v>
      </c>
      <c r="R52" s="370"/>
      <c r="S52" s="361">
        <v>0</v>
      </c>
      <c r="T52" s="362"/>
      <c r="U52" s="361">
        <v>0</v>
      </c>
      <c r="V52" s="362"/>
      <c r="W52" s="361">
        <v>0</v>
      </c>
      <c r="X52" s="362"/>
      <c r="Y52" s="361">
        <v>0</v>
      </c>
      <c r="Z52" s="362"/>
      <c r="AA52" s="361">
        <v>0</v>
      </c>
      <c r="AB52" s="363">
        <f t="shared" si="3"/>
        <v>0</v>
      </c>
      <c r="AC52" s="370"/>
      <c r="AD52" s="368">
        <v>0</v>
      </c>
      <c r="AE52" s="362"/>
      <c r="AF52" s="361">
        <v>0</v>
      </c>
      <c r="AG52" s="362"/>
      <c r="AH52" s="361">
        <v>0</v>
      </c>
      <c r="AI52" s="363">
        <f t="shared" si="4"/>
        <v>0</v>
      </c>
      <c r="AJ52" s="345"/>
      <c r="AK52" s="361">
        <v>0</v>
      </c>
      <c r="AL52" s="345"/>
      <c r="AM52" s="361">
        <v>0</v>
      </c>
      <c r="AN52" s="365">
        <f t="shared" si="5"/>
        <v>0</v>
      </c>
      <c r="AO52" s="68"/>
      <c r="AP52" s="68"/>
      <c r="AQ52" s="366"/>
    </row>
    <row r="53" spans="1:43" ht="15" customHeight="1" x14ac:dyDescent="0.2">
      <c r="A53" s="377" t="s">
        <v>919</v>
      </c>
      <c r="B53" s="377"/>
      <c r="C53" s="377"/>
      <c r="D53" s="377"/>
      <c r="E53" s="377"/>
      <c r="F53" s="377"/>
      <c r="G53" s="377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378"/>
      <c r="AP53" s="378"/>
    </row>
    <row r="54" spans="1:43" ht="15" customHeight="1" x14ac:dyDescent="0.2">
      <c r="A54" s="377" t="s">
        <v>918</v>
      </c>
      <c r="B54" s="377"/>
      <c r="C54" s="377"/>
      <c r="D54" s="377"/>
      <c r="E54" s="377"/>
      <c r="F54" s="377"/>
      <c r="G54" s="377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378"/>
      <c r="AP54" s="378"/>
    </row>
    <row r="55" spans="1:43" ht="12.75" customHeight="1" x14ac:dyDescent="0.2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</row>
    <row r="56" spans="1:43" ht="12.75" customHeight="1" x14ac:dyDescent="0.2">
      <c r="A56" s="100"/>
      <c r="B56" s="100"/>
      <c r="C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</row>
    <row r="57" spans="1:43" ht="12.75" customHeight="1" x14ac:dyDescent="0.2">
      <c r="A57" s="100"/>
      <c r="B57" s="100"/>
      <c r="C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</row>
    <row r="58" spans="1:43" ht="12.75" customHeight="1" x14ac:dyDescent="0.2">
      <c r="A58" s="100"/>
      <c r="B58" s="100"/>
      <c r="C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</row>
    <row r="59" spans="1:43" ht="12.75" customHeight="1" x14ac:dyDescent="0.2">
      <c r="A59" s="100"/>
      <c r="B59" s="100"/>
      <c r="C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</row>
    <row r="60" spans="1:43" ht="12.75" customHeight="1" x14ac:dyDescent="0.2">
      <c r="A60" s="100"/>
      <c r="B60" s="100"/>
      <c r="C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</row>
    <row r="61" spans="1:43" ht="12.75" customHeight="1" x14ac:dyDescent="0.2">
      <c r="A61" s="100"/>
      <c r="B61" s="100"/>
      <c r="C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</row>
    <row r="62" spans="1:43" ht="12.75" customHeight="1" x14ac:dyDescent="0.2">
      <c r="A62" s="100"/>
      <c r="B62" s="100"/>
      <c r="C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</row>
    <row r="63" spans="1:43" ht="12.75" customHeight="1" x14ac:dyDescent="0.2">
      <c r="A63" s="100"/>
      <c r="B63" s="100"/>
      <c r="C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</row>
    <row r="64" spans="1:43" ht="12.75" customHeight="1" x14ac:dyDescent="0.2">
      <c r="A64" s="100"/>
      <c r="B64" s="100"/>
      <c r="C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</row>
    <row r="65" spans="1:42" ht="12.75" customHeight="1" x14ac:dyDescent="0.2">
      <c r="A65" s="100"/>
      <c r="B65" s="100"/>
      <c r="C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</row>
    <row r="66" spans="1:42" ht="12.75" customHeight="1" x14ac:dyDescent="0.2">
      <c r="A66" s="100"/>
      <c r="B66" s="100"/>
      <c r="C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</row>
    <row r="67" spans="1:42" ht="12.75" customHeight="1" x14ac:dyDescent="0.2">
      <c r="A67" s="100"/>
      <c r="B67" s="100"/>
      <c r="C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</row>
    <row r="68" spans="1:42" ht="12.75" customHeight="1" x14ac:dyDescent="0.2">
      <c r="A68" s="100"/>
      <c r="B68" s="100"/>
      <c r="C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</row>
    <row r="69" spans="1:42" ht="12.75" customHeight="1" x14ac:dyDescent="0.2">
      <c r="A69" s="100"/>
      <c r="B69" s="100"/>
      <c r="C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</row>
    <row r="70" spans="1:42" ht="12.75" customHeight="1" x14ac:dyDescent="0.2">
      <c r="A70" s="100"/>
      <c r="B70" s="100"/>
      <c r="C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</row>
    <row r="71" spans="1:42" ht="12.75" customHeight="1" x14ac:dyDescent="0.2">
      <c r="A71" s="100"/>
      <c r="B71" s="100"/>
      <c r="C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</row>
    <row r="72" spans="1:42" ht="12.75" customHeight="1" x14ac:dyDescent="0.2">
      <c r="A72" s="100"/>
      <c r="B72" s="100"/>
      <c r="C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</row>
    <row r="73" spans="1:42" ht="12.75" customHeight="1" x14ac:dyDescent="0.2">
      <c r="A73" s="100"/>
      <c r="B73" s="100"/>
      <c r="C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</row>
    <row r="74" spans="1:42" ht="12.75" customHeight="1" x14ac:dyDescent="0.2">
      <c r="A74" s="100"/>
      <c r="B74" s="100"/>
      <c r="C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</row>
    <row r="75" spans="1:42" ht="12.75" customHeight="1" x14ac:dyDescent="0.2">
      <c r="A75" s="100"/>
      <c r="B75" s="100"/>
      <c r="C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</row>
    <row r="76" spans="1:42" ht="12.75" customHeight="1" x14ac:dyDescent="0.2">
      <c r="A76" s="100"/>
      <c r="B76" s="100"/>
      <c r="C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</row>
    <row r="77" spans="1:42" ht="12.75" customHeight="1" x14ac:dyDescent="0.2">
      <c r="A77" s="100"/>
      <c r="B77" s="100"/>
      <c r="C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</row>
    <row r="78" spans="1:42" ht="12.75" customHeight="1" x14ac:dyDescent="0.2">
      <c r="A78" s="100"/>
      <c r="B78" s="100"/>
      <c r="C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</row>
    <row r="79" spans="1:42" ht="12.75" customHeight="1" x14ac:dyDescent="0.2">
      <c r="A79" s="100"/>
      <c r="B79" s="100"/>
      <c r="C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</row>
    <row r="80" spans="1:42" ht="12.75" customHeight="1" x14ac:dyDescent="0.2">
      <c r="A80" s="100"/>
      <c r="B80" s="100"/>
      <c r="C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</row>
    <row r="81" spans="1:42" ht="12.75" customHeight="1" x14ac:dyDescent="0.2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</row>
    <row r="82" spans="1:42" ht="12.75" customHeight="1" x14ac:dyDescent="0.2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</row>
    <row r="83" spans="1:42" ht="12.75" customHeight="1" x14ac:dyDescent="0.2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</row>
    <row r="84" spans="1:42" ht="12.75" customHeight="1" x14ac:dyDescent="0.2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</row>
    <row r="85" spans="1:42" ht="12.75" customHeight="1" x14ac:dyDescent="0.2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</row>
    <row r="86" spans="1:42" ht="12.75" customHeight="1" x14ac:dyDescent="0.2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</row>
    <row r="87" spans="1:42" ht="12.75" customHeight="1" x14ac:dyDescent="0.2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</row>
    <row r="88" spans="1:42" ht="12.75" customHeight="1" x14ac:dyDescent="0.2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</row>
    <row r="89" spans="1:42" ht="12.75" customHeight="1" x14ac:dyDescent="0.2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</row>
    <row r="90" spans="1:42" ht="12.75" customHeight="1" x14ac:dyDescent="0.2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</row>
    <row r="91" spans="1:42" ht="12.75" customHeight="1" x14ac:dyDescent="0.2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</row>
    <row r="92" spans="1:42" ht="12.75" customHeight="1" x14ac:dyDescent="0.2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</row>
    <row r="93" spans="1:42" ht="12.75" customHeight="1" x14ac:dyDescent="0.2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</row>
    <row r="94" spans="1:42" ht="12.75" customHeight="1" x14ac:dyDescent="0.2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</row>
    <row r="95" spans="1:42" ht="12.75" customHeight="1" x14ac:dyDescent="0.2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</row>
    <row r="96" spans="1:42" ht="12.75" customHeight="1" x14ac:dyDescent="0.2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</row>
    <row r="97" spans="1:42" ht="12.75" customHeight="1" x14ac:dyDescent="0.2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</row>
    <row r="98" spans="1:42" ht="12.75" customHeight="1" x14ac:dyDescent="0.2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</row>
    <row r="99" spans="1:42" ht="12.75" customHeight="1" x14ac:dyDescent="0.2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</row>
    <row r="100" spans="1:42" ht="12.75" customHeight="1" x14ac:dyDescent="0.2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</row>
    <row r="101" spans="1:42" ht="12.75" customHeight="1" x14ac:dyDescent="0.2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</row>
    <row r="102" spans="1:42" ht="12.75" customHeight="1" x14ac:dyDescent="0.2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</row>
    <row r="103" spans="1:42" ht="12.75" customHeight="1" x14ac:dyDescent="0.2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</row>
    <row r="104" spans="1:42" ht="12.75" customHeight="1" x14ac:dyDescent="0.2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</row>
    <row r="105" spans="1:42" ht="12.75" customHeight="1" x14ac:dyDescent="0.2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</row>
    <row r="106" spans="1:42" ht="12.75" customHeight="1" x14ac:dyDescent="0.2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</row>
    <row r="107" spans="1:42" ht="12.75" customHeight="1" x14ac:dyDescent="0.2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</row>
    <row r="108" spans="1:42" ht="12.75" customHeight="1" x14ac:dyDescent="0.2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</row>
    <row r="109" spans="1:42" ht="12.75" customHeight="1" x14ac:dyDescent="0.2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</row>
    <row r="110" spans="1:42" ht="12.75" customHeight="1" x14ac:dyDescent="0.2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</row>
    <row r="111" spans="1:42" ht="12.75" customHeight="1" x14ac:dyDescent="0.2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</row>
    <row r="112" spans="1:42" ht="12.75" customHeight="1" x14ac:dyDescent="0.2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</row>
    <row r="113" spans="1:42" ht="12.75" customHeight="1" x14ac:dyDescent="0.2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</row>
    <row r="114" spans="1:42" ht="12.75" customHeight="1" x14ac:dyDescent="0.2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</row>
    <row r="115" spans="1:42" ht="12.75" customHeight="1" x14ac:dyDescent="0.2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</row>
    <row r="116" spans="1:42" ht="12.75" customHeight="1" x14ac:dyDescent="0.2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</row>
    <row r="117" spans="1:42" ht="12.75" customHeight="1" x14ac:dyDescent="0.2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</row>
    <row r="118" spans="1:42" ht="12.75" customHeight="1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</row>
    <row r="119" spans="1:42" ht="12.75" customHeight="1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</row>
    <row r="120" spans="1:42" ht="12.75" customHeight="1" x14ac:dyDescent="0.2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</row>
    <row r="121" spans="1:42" ht="12.75" customHeight="1" x14ac:dyDescent="0.2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</row>
    <row r="122" spans="1:42" ht="12.75" customHeight="1" x14ac:dyDescent="0.2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</row>
    <row r="123" spans="1:42" ht="12.75" customHeight="1" x14ac:dyDescent="0.2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</row>
    <row r="124" spans="1:42" ht="12.75" customHeight="1" x14ac:dyDescent="0.2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</row>
    <row r="125" spans="1:42" ht="12.75" customHeight="1" x14ac:dyDescent="0.2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</row>
    <row r="126" spans="1:42" ht="12.75" customHeight="1" x14ac:dyDescent="0.2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</row>
    <row r="127" spans="1:42" ht="12.75" customHeight="1" x14ac:dyDescent="0.2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</row>
    <row r="128" spans="1:42" ht="12.75" customHeight="1" x14ac:dyDescent="0.2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</row>
    <row r="129" spans="1:42" ht="12.75" customHeight="1" x14ac:dyDescent="0.2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</row>
    <row r="130" spans="1:42" ht="12.75" customHeight="1" x14ac:dyDescent="0.2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</row>
    <row r="131" spans="1:42" ht="12.75" customHeight="1" x14ac:dyDescent="0.2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</row>
    <row r="132" spans="1:42" ht="12.75" customHeight="1" x14ac:dyDescent="0.2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</row>
    <row r="133" spans="1:42" ht="12.75" customHeight="1" x14ac:dyDescent="0.2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</row>
    <row r="134" spans="1:42" ht="12.75" customHeight="1" x14ac:dyDescent="0.2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</row>
    <row r="135" spans="1:42" ht="12.75" customHeight="1" x14ac:dyDescent="0.2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</row>
    <row r="136" spans="1:42" ht="12.75" customHeight="1" x14ac:dyDescent="0.2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</row>
    <row r="137" spans="1:42" ht="12.75" customHeight="1" x14ac:dyDescent="0.2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</row>
    <row r="138" spans="1:42" ht="12.75" customHeight="1" x14ac:dyDescent="0.2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</row>
    <row r="139" spans="1:42" ht="12.75" customHeight="1" x14ac:dyDescent="0.2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</row>
    <row r="140" spans="1:42" ht="12.75" customHeight="1" x14ac:dyDescent="0.2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</row>
    <row r="141" spans="1:42" ht="12.75" customHeight="1" x14ac:dyDescent="0.2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</row>
    <row r="142" spans="1:42" ht="12.75" customHeight="1" x14ac:dyDescent="0.2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</row>
    <row r="143" spans="1:42" ht="12.75" customHeight="1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</row>
    <row r="144" spans="1:42" ht="12.75" customHeight="1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</row>
    <row r="145" spans="1:42" ht="12.75" customHeight="1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</row>
    <row r="146" spans="1:42" ht="12.75" customHeight="1" x14ac:dyDescent="0.2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</row>
    <row r="147" spans="1:42" ht="12.75" customHeight="1" x14ac:dyDescent="0.2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</row>
    <row r="148" spans="1:42" ht="12.75" customHeight="1" x14ac:dyDescent="0.2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</row>
    <row r="149" spans="1:42" ht="12.75" customHeight="1" x14ac:dyDescent="0.2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</row>
    <row r="150" spans="1:42" ht="12.75" customHeight="1" x14ac:dyDescent="0.2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</row>
    <row r="151" spans="1:42" ht="12.75" customHeight="1" x14ac:dyDescent="0.2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</row>
    <row r="152" spans="1:42" ht="12.75" customHeight="1" x14ac:dyDescent="0.2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</row>
    <row r="153" spans="1:42" ht="12.75" customHeight="1" x14ac:dyDescent="0.2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</row>
    <row r="154" spans="1:42" ht="12.75" customHeight="1" x14ac:dyDescent="0.2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</row>
    <row r="155" spans="1:42" ht="12.75" customHeight="1" x14ac:dyDescent="0.2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</row>
    <row r="156" spans="1:42" ht="12.75" customHeight="1" x14ac:dyDescent="0.2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</row>
    <row r="157" spans="1:42" ht="12.75" customHeight="1" x14ac:dyDescent="0.2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</row>
    <row r="158" spans="1:42" ht="12.75" customHeight="1" x14ac:dyDescent="0.2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</row>
    <row r="159" spans="1:42" ht="12.75" customHeight="1" x14ac:dyDescent="0.2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</row>
    <row r="160" spans="1:42" ht="12.75" customHeight="1" x14ac:dyDescent="0.2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</row>
    <row r="161" spans="1:42" ht="12.75" customHeight="1" x14ac:dyDescent="0.2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</row>
    <row r="162" spans="1:42" ht="12.75" customHeight="1" x14ac:dyDescent="0.2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</row>
    <row r="163" spans="1:42" ht="12.75" customHeight="1" x14ac:dyDescent="0.2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</row>
    <row r="164" spans="1:42" ht="12.75" customHeight="1" x14ac:dyDescent="0.2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</row>
    <row r="165" spans="1:42" ht="12.75" customHeight="1" x14ac:dyDescent="0.2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</row>
    <row r="166" spans="1:42" ht="12.75" customHeight="1" x14ac:dyDescent="0.2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</row>
    <row r="167" spans="1:42" ht="12.75" customHeight="1" x14ac:dyDescent="0.2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</row>
    <row r="168" spans="1:42" ht="12.75" customHeight="1" x14ac:dyDescent="0.2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</row>
    <row r="169" spans="1:42" ht="12.75" customHeight="1" x14ac:dyDescent="0.2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</row>
    <row r="170" spans="1:42" ht="12.75" customHeight="1" x14ac:dyDescent="0.2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</row>
    <row r="171" spans="1:42" ht="12.75" customHeight="1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</row>
    <row r="172" spans="1:42" ht="12.75" customHeight="1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</row>
    <row r="173" spans="1:42" ht="12.75" customHeight="1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</row>
    <row r="174" spans="1:42" ht="12.75" customHeight="1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</row>
    <row r="175" spans="1:42" ht="12.75" customHeight="1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</row>
    <row r="176" spans="1:42" ht="12.75" customHeight="1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</row>
    <row r="177" spans="1:42" ht="12.75" customHeight="1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</row>
    <row r="178" spans="1:42" ht="12.75" customHeight="1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</row>
    <row r="179" spans="1:42" ht="12.75" customHeight="1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</row>
    <row r="180" spans="1:42" ht="12.75" customHeight="1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</row>
    <row r="181" spans="1:42" ht="12.75" customHeight="1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</row>
    <row r="182" spans="1:42" ht="12.75" customHeight="1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</row>
    <row r="183" spans="1:42" ht="12.75" customHeight="1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</row>
    <row r="184" spans="1:42" ht="12.75" customHeight="1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</row>
    <row r="185" spans="1:42" ht="12.75" customHeight="1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</row>
    <row r="186" spans="1:42" ht="12.75" customHeight="1" x14ac:dyDescent="0.2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</row>
    <row r="187" spans="1:42" ht="12.75" customHeight="1" x14ac:dyDescent="0.2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</row>
    <row r="188" spans="1:42" ht="12.75" customHeight="1" x14ac:dyDescent="0.2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</row>
    <row r="189" spans="1:42" ht="12.75" customHeight="1" x14ac:dyDescent="0.2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</row>
    <row r="190" spans="1:42" ht="12.75" customHeight="1" x14ac:dyDescent="0.2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</row>
    <row r="191" spans="1:42" ht="12.75" customHeight="1" x14ac:dyDescent="0.2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</row>
    <row r="192" spans="1:42" ht="12.75" customHeight="1" x14ac:dyDescent="0.2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</row>
    <row r="193" spans="1:42" ht="12.75" customHeight="1" x14ac:dyDescent="0.2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</row>
    <row r="194" spans="1:42" ht="12.75" customHeight="1" x14ac:dyDescent="0.2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</row>
    <row r="195" spans="1:42" ht="12.75" customHeight="1" x14ac:dyDescent="0.2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</row>
    <row r="196" spans="1:42" ht="12.75" customHeight="1" x14ac:dyDescent="0.2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</row>
    <row r="197" spans="1:42" ht="12.75" customHeight="1" x14ac:dyDescent="0.2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</row>
    <row r="198" spans="1:42" ht="12.75" customHeight="1" x14ac:dyDescent="0.2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</row>
    <row r="199" spans="1:42" ht="12.75" customHeight="1" x14ac:dyDescent="0.2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</row>
    <row r="200" spans="1:42" ht="12.75" customHeight="1" x14ac:dyDescent="0.2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</row>
    <row r="201" spans="1:42" ht="12.75" customHeight="1" x14ac:dyDescent="0.2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</row>
    <row r="202" spans="1:42" ht="12.75" customHeight="1" x14ac:dyDescent="0.2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</row>
    <row r="203" spans="1:42" ht="12.75" customHeight="1" x14ac:dyDescent="0.2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</row>
    <row r="204" spans="1:42" ht="12.75" customHeight="1" x14ac:dyDescent="0.2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</row>
    <row r="205" spans="1:42" ht="12.75" customHeight="1" x14ac:dyDescent="0.2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</row>
    <row r="206" spans="1:42" ht="12.75" customHeight="1" x14ac:dyDescent="0.2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</row>
    <row r="207" spans="1:42" ht="12.75" customHeight="1" x14ac:dyDescent="0.2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</row>
    <row r="208" spans="1:42" ht="12.75" customHeight="1" x14ac:dyDescent="0.2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</row>
    <row r="209" spans="1:42" ht="12.75" customHeight="1" x14ac:dyDescent="0.2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</row>
    <row r="210" spans="1:42" ht="12.75" customHeight="1" x14ac:dyDescent="0.2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</row>
    <row r="211" spans="1:42" ht="12.75" customHeight="1" x14ac:dyDescent="0.2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</row>
    <row r="212" spans="1:42" ht="12.75" customHeight="1" x14ac:dyDescent="0.2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</row>
    <row r="213" spans="1:42" ht="12.75" customHeight="1" x14ac:dyDescent="0.2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</row>
    <row r="214" spans="1:42" ht="12.75" customHeight="1" x14ac:dyDescent="0.2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</row>
    <row r="215" spans="1:42" ht="12.75" customHeight="1" x14ac:dyDescent="0.2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</row>
    <row r="216" spans="1:42" ht="12.75" customHeight="1" x14ac:dyDescent="0.2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</row>
    <row r="217" spans="1:42" ht="12.75" customHeight="1" x14ac:dyDescent="0.2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</row>
    <row r="218" spans="1:42" ht="12.75" customHeight="1" x14ac:dyDescent="0.2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</row>
    <row r="219" spans="1:42" ht="12.75" customHeight="1" x14ac:dyDescent="0.2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</row>
    <row r="220" spans="1:42" ht="12.75" customHeight="1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</row>
    <row r="221" spans="1:42" ht="12.75" customHeight="1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</row>
    <row r="222" spans="1:42" ht="12.75" customHeight="1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</row>
    <row r="223" spans="1:42" ht="12.75" customHeight="1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</row>
    <row r="224" spans="1:42" ht="12.75" customHeight="1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</row>
    <row r="225" spans="1:42" ht="12.75" customHeight="1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</row>
    <row r="226" spans="1:42" ht="12.75" customHeight="1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</row>
    <row r="227" spans="1:42" ht="12.75" customHeight="1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</row>
    <row r="228" spans="1:42" ht="12.75" customHeight="1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</row>
    <row r="229" spans="1:42" ht="12.75" customHeight="1" x14ac:dyDescent="0.2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</row>
    <row r="230" spans="1:42" ht="12.75" customHeight="1" x14ac:dyDescent="0.2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</row>
    <row r="231" spans="1:42" ht="12.75" customHeight="1" x14ac:dyDescent="0.2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</row>
    <row r="232" spans="1:42" ht="12.75" customHeight="1" x14ac:dyDescent="0.2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</row>
    <row r="233" spans="1:42" ht="12.75" customHeight="1" x14ac:dyDescent="0.2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</row>
    <row r="234" spans="1:42" ht="12.75" customHeight="1" x14ac:dyDescent="0.2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</row>
    <row r="235" spans="1:42" ht="12.75" customHeight="1" x14ac:dyDescent="0.2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</row>
    <row r="236" spans="1:42" ht="12.75" customHeight="1" x14ac:dyDescent="0.2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</row>
    <row r="237" spans="1:42" ht="12.75" customHeight="1" x14ac:dyDescent="0.2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</row>
    <row r="238" spans="1:42" ht="12.75" customHeight="1" x14ac:dyDescent="0.2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</row>
    <row r="239" spans="1:42" ht="12.75" customHeight="1" x14ac:dyDescent="0.2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</row>
    <row r="240" spans="1:42" ht="12.75" customHeight="1" x14ac:dyDescent="0.2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</row>
    <row r="241" spans="1:42" ht="12.75" customHeight="1" x14ac:dyDescent="0.2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</row>
    <row r="242" spans="1:42" ht="12.75" customHeight="1" x14ac:dyDescent="0.2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</row>
    <row r="243" spans="1:42" ht="12.75" customHeight="1" x14ac:dyDescent="0.2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</row>
    <row r="244" spans="1:42" ht="12.75" customHeight="1" x14ac:dyDescent="0.2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</row>
    <row r="245" spans="1:42" ht="12.75" customHeight="1" x14ac:dyDescent="0.2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</row>
    <row r="246" spans="1:42" ht="12.75" customHeight="1" x14ac:dyDescent="0.2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</row>
    <row r="247" spans="1:42" ht="12.75" customHeight="1" x14ac:dyDescent="0.2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</row>
    <row r="248" spans="1:42" ht="12.75" customHeight="1" x14ac:dyDescent="0.2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</row>
    <row r="249" spans="1:42" ht="12.75" customHeight="1" x14ac:dyDescent="0.2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</row>
    <row r="250" spans="1:42" ht="12.75" customHeight="1" x14ac:dyDescent="0.2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</row>
    <row r="251" spans="1:42" ht="12.75" customHeight="1" x14ac:dyDescent="0.2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</row>
    <row r="252" spans="1:42" ht="12.75" customHeight="1" x14ac:dyDescent="0.2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</row>
    <row r="253" spans="1:42" ht="12.75" customHeight="1" x14ac:dyDescent="0.2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</row>
    <row r="254" spans="1:42" ht="12.75" customHeight="1" x14ac:dyDescent="0.2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</row>
    <row r="255" spans="1:42" ht="15.75" customHeight="1" x14ac:dyDescent="0.2"/>
    <row r="256" spans="1:4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4">
    <mergeCell ref="Z8:AA8"/>
    <mergeCell ref="AC8:AD8"/>
    <mergeCell ref="AE8:AF8"/>
    <mergeCell ref="AG8:AH8"/>
    <mergeCell ref="AJ8:AK8"/>
    <mergeCell ref="AL8:AM8"/>
    <mergeCell ref="AJ7:AK7"/>
    <mergeCell ref="AL7:AM7"/>
    <mergeCell ref="H8:I8"/>
    <mergeCell ref="J8:K8"/>
    <mergeCell ref="M8:N8"/>
    <mergeCell ref="O8:P8"/>
    <mergeCell ref="R8:S8"/>
    <mergeCell ref="T8:U8"/>
    <mergeCell ref="V8:W8"/>
    <mergeCell ref="X8:Y8"/>
    <mergeCell ref="V7:W7"/>
    <mergeCell ref="X7:Y7"/>
    <mergeCell ref="Z7:AA7"/>
    <mergeCell ref="AC7:AD7"/>
    <mergeCell ref="AE7:AF7"/>
    <mergeCell ref="AG7:AH7"/>
    <mergeCell ref="H7:I7"/>
    <mergeCell ref="J7:K7"/>
    <mergeCell ref="M7:N7"/>
    <mergeCell ref="O7:P7"/>
    <mergeCell ref="R7:S7"/>
    <mergeCell ref="T7:U7"/>
    <mergeCell ref="Z6:AA6"/>
    <mergeCell ref="AC6:AD6"/>
    <mergeCell ref="AE6:AF6"/>
    <mergeCell ref="AG6:AH6"/>
    <mergeCell ref="AJ6:AK6"/>
    <mergeCell ref="AL6:AM6"/>
    <mergeCell ref="AJ5:AK5"/>
    <mergeCell ref="AL5:AM5"/>
    <mergeCell ref="H6:I6"/>
    <mergeCell ref="J6:K6"/>
    <mergeCell ref="M6:N6"/>
    <mergeCell ref="O6:P6"/>
    <mergeCell ref="R6:S6"/>
    <mergeCell ref="T6:U6"/>
    <mergeCell ref="V6:W6"/>
    <mergeCell ref="X6:Y6"/>
    <mergeCell ref="V5:W5"/>
    <mergeCell ref="X5:Y5"/>
    <mergeCell ref="Z5:AA5"/>
    <mergeCell ref="AC5:AD5"/>
    <mergeCell ref="AE5:AF5"/>
    <mergeCell ref="AG5:AH5"/>
    <mergeCell ref="AE4:AF4"/>
    <mergeCell ref="AG4:AH4"/>
    <mergeCell ref="AJ4:AK4"/>
    <mergeCell ref="AL4:AM4"/>
    <mergeCell ref="H5:I5"/>
    <mergeCell ref="J5:K5"/>
    <mergeCell ref="M5:N5"/>
    <mergeCell ref="O5:P5"/>
    <mergeCell ref="R5:S5"/>
    <mergeCell ref="T5:U5"/>
    <mergeCell ref="R4:S4"/>
    <mergeCell ref="T4:U4"/>
    <mergeCell ref="V4:W4"/>
    <mergeCell ref="X4:Y4"/>
    <mergeCell ref="Z4:AA4"/>
    <mergeCell ref="AC4:AD4"/>
    <mergeCell ref="AC3:AD3"/>
    <mergeCell ref="AE3:AF3"/>
    <mergeCell ref="AG3:AH3"/>
    <mergeCell ref="AJ3:AK3"/>
    <mergeCell ref="AL3:AM3"/>
    <mergeCell ref="A4:G8"/>
    <mergeCell ref="H4:I4"/>
    <mergeCell ref="J4:K4"/>
    <mergeCell ref="M4:N4"/>
    <mergeCell ref="O4:P4"/>
    <mergeCell ref="AL2:AM2"/>
    <mergeCell ref="C3:D3"/>
    <mergeCell ref="E3:G3"/>
    <mergeCell ref="H3:I3"/>
    <mergeCell ref="J3:K3"/>
    <mergeCell ref="M3:N3"/>
    <mergeCell ref="O3:P3"/>
    <mergeCell ref="R3:S3"/>
    <mergeCell ref="T3:U3"/>
    <mergeCell ref="V3:W3"/>
    <mergeCell ref="AC1:AI1"/>
    <mergeCell ref="AJ1:AK1"/>
    <mergeCell ref="AL1:AM1"/>
    <mergeCell ref="C2:D2"/>
    <mergeCell ref="E2:G2"/>
    <mergeCell ref="H2:L2"/>
    <mergeCell ref="M2:Q2"/>
    <mergeCell ref="R2:AB2"/>
    <mergeCell ref="AC2:AI2"/>
    <mergeCell ref="AJ2:AK2"/>
    <mergeCell ref="A1:B3"/>
    <mergeCell ref="C1:D1"/>
    <mergeCell ref="E1:G1"/>
    <mergeCell ref="H1:L1"/>
    <mergeCell ref="M1:Q1"/>
    <mergeCell ref="R1:AB1"/>
    <mergeCell ref="X3:Y3"/>
    <mergeCell ref="Z3:AA3"/>
  </mergeCells>
  <conditionalFormatting sqref="C10:C54">
    <cfRule type="expression" dxfId="2" priority="2" stopIfTrue="1">
      <formula>COUNTIF(C10:C1020,C10)&gt;1</formula>
    </cfRule>
  </conditionalFormatting>
  <pageMargins left="0.7" right="0.7" top="1.14375" bottom="1.14375" header="0.75" footer="0.75"/>
  <pageSetup paperSize="0" fitToWidth="0" fitToHeight="0" orientation="portrait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6F7C8-D1D2-394E-8B78-77AF374F5518}">
  <dimension ref="A1:AQ1000"/>
  <sheetViews>
    <sheetView workbookViewId="0"/>
  </sheetViews>
  <sheetFormatPr baseColWidth="10" defaultRowHeight="15" customHeight="1" outlineLevelRow="1" x14ac:dyDescent="0.2"/>
  <cols>
    <col min="1" max="1" width="8.33203125" customWidth="1"/>
    <col min="2" max="2" width="6.6640625" customWidth="1"/>
    <col min="3" max="3" width="15.5" customWidth="1"/>
    <col min="4" max="5" width="17.83203125" customWidth="1"/>
    <col min="6" max="6" width="7.1640625" customWidth="1"/>
    <col min="7" max="7" width="6.5" customWidth="1"/>
    <col min="8" max="19" width="10" customWidth="1"/>
    <col min="20" max="22" width="11.1640625" customWidth="1"/>
    <col min="23" max="28" width="12.83203125" customWidth="1"/>
    <col min="29" max="30" width="11.1640625" customWidth="1"/>
    <col min="31" max="42" width="12.83203125" customWidth="1"/>
    <col min="43" max="1024" width="16.1640625" customWidth="1"/>
  </cols>
  <sheetData>
    <row r="1" spans="1:43" ht="18.75" customHeight="1" x14ac:dyDescent="0.25">
      <c r="A1" s="392"/>
      <c r="B1" s="392"/>
      <c r="C1" s="393" t="s">
        <v>865</v>
      </c>
      <c r="D1" s="393"/>
      <c r="E1" s="394" t="s">
        <v>866</v>
      </c>
      <c r="F1" s="394"/>
      <c r="G1" s="394"/>
      <c r="H1" s="395"/>
      <c r="I1" s="395"/>
      <c r="J1" s="395"/>
      <c r="K1" s="395"/>
      <c r="L1" s="395"/>
      <c r="M1" s="396" t="s">
        <v>867</v>
      </c>
      <c r="N1" s="396"/>
      <c r="O1" s="396"/>
      <c r="P1" s="396"/>
      <c r="Q1" s="396"/>
      <c r="R1" s="396" t="s">
        <v>868</v>
      </c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7" t="s">
        <v>869</v>
      </c>
      <c r="AD1" s="397"/>
      <c r="AE1" s="397"/>
      <c r="AF1" s="397"/>
      <c r="AG1" s="397"/>
      <c r="AH1" s="397"/>
      <c r="AI1" s="397"/>
      <c r="AJ1" s="398" t="s">
        <v>870</v>
      </c>
      <c r="AK1" s="398"/>
      <c r="AL1" s="399" t="s">
        <v>871</v>
      </c>
      <c r="AM1" s="399"/>
      <c r="AN1" s="330" t="s">
        <v>32</v>
      </c>
      <c r="AO1" s="100"/>
      <c r="AP1" s="100"/>
    </row>
    <row r="2" spans="1:43" ht="18.75" customHeight="1" x14ac:dyDescent="0.25">
      <c r="A2" s="392"/>
      <c r="B2" s="392"/>
      <c r="C2" s="400" t="s">
        <v>937</v>
      </c>
      <c r="D2" s="400"/>
      <c r="E2" s="401" t="s">
        <v>938</v>
      </c>
      <c r="F2" s="401"/>
      <c r="G2" s="401"/>
      <c r="H2" s="402"/>
      <c r="I2" s="402"/>
      <c r="J2" s="402"/>
      <c r="K2" s="402"/>
      <c r="L2" s="402"/>
      <c r="M2" s="403" t="s">
        <v>922</v>
      </c>
      <c r="N2" s="403"/>
      <c r="O2" s="403"/>
      <c r="P2" s="403"/>
      <c r="Q2" s="403"/>
      <c r="R2" s="403" t="s">
        <v>875</v>
      </c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4" t="s">
        <v>876</v>
      </c>
      <c r="AD2" s="404"/>
      <c r="AE2" s="404"/>
      <c r="AF2" s="404"/>
      <c r="AG2" s="404"/>
      <c r="AH2" s="404"/>
      <c r="AI2" s="404"/>
      <c r="AJ2" s="399" t="s">
        <v>877</v>
      </c>
      <c r="AK2" s="399"/>
      <c r="AL2" s="399" t="s">
        <v>877</v>
      </c>
      <c r="AM2" s="399"/>
      <c r="AN2" s="333"/>
      <c r="AO2" s="334"/>
      <c r="AP2" s="334"/>
    </row>
    <row r="3" spans="1:43" ht="20.25" customHeight="1" x14ac:dyDescent="0.2">
      <c r="A3" s="392"/>
      <c r="B3" s="392"/>
      <c r="C3" s="400" t="s">
        <v>878</v>
      </c>
      <c r="D3" s="400"/>
      <c r="E3" s="405" t="s">
        <v>879</v>
      </c>
      <c r="F3" s="405"/>
      <c r="G3" s="405"/>
      <c r="H3" s="406" t="s">
        <v>880</v>
      </c>
      <c r="I3" s="406"/>
      <c r="J3" s="406" t="s">
        <v>881</v>
      </c>
      <c r="K3" s="406"/>
      <c r="L3" s="438" t="s">
        <v>31</v>
      </c>
      <c r="M3" s="407" t="s">
        <v>882</v>
      </c>
      <c r="N3" s="407"/>
      <c r="O3" s="408" t="s">
        <v>882</v>
      </c>
      <c r="P3" s="408"/>
      <c r="Q3" s="335" t="s">
        <v>31</v>
      </c>
      <c r="R3" s="407" t="s">
        <v>883</v>
      </c>
      <c r="S3" s="407"/>
      <c r="T3" s="408" t="s">
        <v>883</v>
      </c>
      <c r="U3" s="408"/>
      <c r="V3" s="408" t="s">
        <v>883</v>
      </c>
      <c r="W3" s="408"/>
      <c r="X3" s="408" t="s">
        <v>883</v>
      </c>
      <c r="Y3" s="408"/>
      <c r="Z3" s="408" t="s">
        <v>883</v>
      </c>
      <c r="AA3" s="408"/>
      <c r="AB3" s="336" t="s">
        <v>31</v>
      </c>
      <c r="AC3" s="409" t="s">
        <v>869</v>
      </c>
      <c r="AD3" s="409"/>
      <c r="AE3" s="409" t="s">
        <v>869</v>
      </c>
      <c r="AF3" s="409"/>
      <c r="AG3" s="409" t="s">
        <v>869</v>
      </c>
      <c r="AH3" s="409"/>
      <c r="AI3" s="439" t="s">
        <v>31</v>
      </c>
      <c r="AJ3" s="410"/>
      <c r="AK3" s="410"/>
      <c r="AL3" s="410"/>
      <c r="AM3" s="410"/>
      <c r="AN3" s="333"/>
      <c r="AO3" s="334"/>
      <c r="AP3" s="334"/>
    </row>
    <row r="4" spans="1:43" ht="15.75" customHeight="1" x14ac:dyDescent="0.2">
      <c r="A4" s="411" t="s">
        <v>884</v>
      </c>
      <c r="B4" s="411"/>
      <c r="C4" s="411"/>
      <c r="D4" s="411"/>
      <c r="E4" s="411"/>
      <c r="F4" s="411"/>
      <c r="G4" s="411"/>
      <c r="H4" s="412" t="s">
        <v>885</v>
      </c>
      <c r="I4" s="412"/>
      <c r="J4" s="410"/>
      <c r="K4" s="410"/>
      <c r="L4" s="338"/>
      <c r="M4" s="413"/>
      <c r="N4" s="413"/>
      <c r="O4" s="410"/>
      <c r="P4" s="410"/>
      <c r="Q4" s="339"/>
      <c r="R4" s="414" t="s">
        <v>939</v>
      </c>
      <c r="S4" s="414"/>
      <c r="T4" s="415" t="s">
        <v>940</v>
      </c>
      <c r="U4" s="415"/>
      <c r="V4" s="415" t="s">
        <v>927</v>
      </c>
      <c r="W4" s="415"/>
      <c r="X4" s="415" t="s">
        <v>941</v>
      </c>
      <c r="Y4" s="415"/>
      <c r="Z4" s="414" t="s">
        <v>942</v>
      </c>
      <c r="AA4" s="414"/>
      <c r="AB4" s="100"/>
      <c r="AC4" s="414" t="s">
        <v>943</v>
      </c>
      <c r="AD4" s="414"/>
      <c r="AE4" s="415" t="s">
        <v>944</v>
      </c>
      <c r="AF4" s="415"/>
      <c r="AG4" s="416" t="s">
        <v>945</v>
      </c>
      <c r="AH4" s="416"/>
      <c r="AI4" s="339"/>
      <c r="AJ4" s="417">
        <v>2023</v>
      </c>
      <c r="AK4" s="417"/>
      <c r="AL4" s="417">
        <v>2023</v>
      </c>
      <c r="AM4" s="417"/>
      <c r="AN4" s="333"/>
      <c r="AO4" s="334"/>
      <c r="AP4" s="334"/>
    </row>
    <row r="5" spans="1:43" ht="15.75" customHeight="1" x14ac:dyDescent="0.2">
      <c r="A5" s="411"/>
      <c r="B5" s="411"/>
      <c r="C5" s="411"/>
      <c r="D5" s="411"/>
      <c r="E5" s="411"/>
      <c r="F5" s="411"/>
      <c r="G5" s="411"/>
      <c r="H5" s="412">
        <v>2022</v>
      </c>
      <c r="I5" s="412"/>
      <c r="J5" s="410"/>
      <c r="K5" s="410"/>
      <c r="L5" s="338"/>
      <c r="M5" s="418">
        <v>2022</v>
      </c>
      <c r="N5" s="418"/>
      <c r="O5" s="412">
        <v>2023</v>
      </c>
      <c r="P5" s="412"/>
      <c r="Q5" s="339"/>
      <c r="R5" s="418">
        <v>2022</v>
      </c>
      <c r="S5" s="418"/>
      <c r="T5" s="412">
        <v>2022</v>
      </c>
      <c r="U5" s="412"/>
      <c r="V5" s="412">
        <v>2023</v>
      </c>
      <c r="W5" s="412"/>
      <c r="X5" s="412">
        <v>2023</v>
      </c>
      <c r="Y5" s="412"/>
      <c r="Z5" s="412">
        <v>2023</v>
      </c>
      <c r="AA5" s="412"/>
      <c r="AB5" s="100"/>
      <c r="AC5" s="418">
        <v>2023</v>
      </c>
      <c r="AD5" s="418"/>
      <c r="AE5" s="412">
        <v>2023</v>
      </c>
      <c r="AF5" s="412"/>
      <c r="AG5" s="412">
        <v>2023</v>
      </c>
      <c r="AH5" s="412"/>
      <c r="AI5" s="339"/>
      <c r="AJ5" s="410"/>
      <c r="AK5" s="410"/>
      <c r="AL5" s="410"/>
      <c r="AM5" s="410"/>
      <c r="AN5" s="333"/>
      <c r="AO5" s="334"/>
      <c r="AP5" s="334"/>
    </row>
    <row r="6" spans="1:43" ht="13.5" customHeight="1" x14ac:dyDescent="0.2">
      <c r="A6" s="411"/>
      <c r="B6" s="411"/>
      <c r="C6" s="411"/>
      <c r="D6" s="411"/>
      <c r="E6" s="411"/>
      <c r="F6" s="411"/>
      <c r="G6" s="411"/>
      <c r="H6" s="419" t="s">
        <v>894</v>
      </c>
      <c r="I6" s="419"/>
      <c r="J6" s="410"/>
      <c r="K6" s="410"/>
      <c r="L6" s="338"/>
      <c r="M6" s="420" t="s">
        <v>894</v>
      </c>
      <c r="N6" s="420"/>
      <c r="O6" s="419" t="s">
        <v>895</v>
      </c>
      <c r="P6" s="419"/>
      <c r="Q6" s="340"/>
      <c r="R6" s="420" t="s">
        <v>896</v>
      </c>
      <c r="S6" s="420"/>
      <c r="T6" s="419" t="s">
        <v>900</v>
      </c>
      <c r="U6" s="419"/>
      <c r="V6" s="419" t="s">
        <v>895</v>
      </c>
      <c r="W6" s="419"/>
      <c r="X6" s="419" t="s">
        <v>897</v>
      </c>
      <c r="Y6" s="419"/>
      <c r="Z6" s="419" t="s">
        <v>899</v>
      </c>
      <c r="AA6" s="419"/>
      <c r="AB6" s="341"/>
      <c r="AC6" s="420" t="s">
        <v>897</v>
      </c>
      <c r="AD6" s="420"/>
      <c r="AE6" s="419" t="s">
        <v>898</v>
      </c>
      <c r="AF6" s="419"/>
      <c r="AG6" s="419" t="s">
        <v>899</v>
      </c>
      <c r="AH6" s="419"/>
      <c r="AI6" s="339"/>
      <c r="AJ6" s="410"/>
      <c r="AK6" s="410"/>
      <c r="AL6" s="410"/>
      <c r="AM6" s="410"/>
      <c r="AN6" s="333"/>
      <c r="AO6" s="334"/>
      <c r="AP6" s="334"/>
    </row>
    <row r="7" spans="1:43" ht="12.75" customHeight="1" x14ac:dyDescent="0.2">
      <c r="A7" s="411"/>
      <c r="B7" s="411"/>
      <c r="C7" s="411"/>
      <c r="D7" s="411"/>
      <c r="E7" s="411"/>
      <c r="F7" s="411"/>
      <c r="G7" s="411"/>
      <c r="H7" s="419" t="s">
        <v>902</v>
      </c>
      <c r="I7" s="419"/>
      <c r="J7" s="410"/>
      <c r="K7" s="410"/>
      <c r="L7" s="338"/>
      <c r="M7" s="413"/>
      <c r="N7" s="413"/>
      <c r="O7" s="410"/>
      <c r="P7" s="410"/>
      <c r="Q7" s="340"/>
      <c r="R7" s="420" t="s">
        <v>931</v>
      </c>
      <c r="S7" s="420"/>
      <c r="T7" s="419" t="s">
        <v>946</v>
      </c>
      <c r="U7" s="419"/>
      <c r="V7" s="419" t="s">
        <v>909</v>
      </c>
      <c r="W7" s="419"/>
      <c r="X7" s="419" t="s">
        <v>947</v>
      </c>
      <c r="Y7" s="419"/>
      <c r="Z7" s="420" t="s">
        <v>936</v>
      </c>
      <c r="AA7" s="420"/>
      <c r="AB7" s="341"/>
      <c r="AC7" s="420" t="s">
        <v>904</v>
      </c>
      <c r="AD7" s="420"/>
      <c r="AE7" s="419" t="s">
        <v>906</v>
      </c>
      <c r="AF7" s="419"/>
      <c r="AG7" s="419" t="s">
        <v>948</v>
      </c>
      <c r="AH7" s="419"/>
      <c r="AI7" s="339"/>
      <c r="AJ7" s="410"/>
      <c r="AK7" s="410"/>
      <c r="AL7" s="410"/>
      <c r="AM7" s="410"/>
      <c r="AN7" s="333"/>
      <c r="AO7" s="334"/>
      <c r="AP7" s="334"/>
    </row>
    <row r="8" spans="1:43" ht="12.75" customHeight="1" x14ac:dyDescent="0.2">
      <c r="A8" s="411"/>
      <c r="B8" s="411"/>
      <c r="C8" s="411"/>
      <c r="D8" s="411"/>
      <c r="E8" s="411"/>
      <c r="F8" s="411"/>
      <c r="G8" s="411"/>
      <c r="H8" s="437" t="s">
        <v>911</v>
      </c>
      <c r="I8" s="437"/>
      <c r="J8" s="421" t="s">
        <v>911</v>
      </c>
      <c r="K8" s="421"/>
      <c r="L8" s="342"/>
      <c r="M8" s="422" t="s">
        <v>912</v>
      </c>
      <c r="N8" s="422"/>
      <c r="O8" s="421" t="s">
        <v>912</v>
      </c>
      <c r="P8" s="421"/>
      <c r="Q8" s="343"/>
      <c r="R8" s="422" t="s">
        <v>911</v>
      </c>
      <c r="S8" s="422"/>
      <c r="T8" s="421" t="s">
        <v>911</v>
      </c>
      <c r="U8" s="421"/>
      <c r="V8" s="421" t="s">
        <v>911</v>
      </c>
      <c r="W8" s="421"/>
      <c r="X8" s="421" t="s">
        <v>911</v>
      </c>
      <c r="Y8" s="421"/>
      <c r="Z8" s="421" t="s">
        <v>911</v>
      </c>
      <c r="AA8" s="421"/>
      <c r="AB8" s="344"/>
      <c r="AC8" s="422" t="s">
        <v>911</v>
      </c>
      <c r="AD8" s="422"/>
      <c r="AE8" s="421" t="s">
        <v>911</v>
      </c>
      <c r="AF8" s="421"/>
      <c r="AG8" s="421" t="s">
        <v>911</v>
      </c>
      <c r="AH8" s="421"/>
      <c r="AI8" s="345"/>
      <c r="AJ8" s="423" t="s">
        <v>911</v>
      </c>
      <c r="AK8" s="423"/>
      <c r="AL8" s="423" t="s">
        <v>911</v>
      </c>
      <c r="AM8" s="423"/>
      <c r="AN8" s="346"/>
      <c r="AO8" s="334"/>
      <c r="AP8" s="334"/>
    </row>
    <row r="9" spans="1:43" ht="30.75" customHeight="1" x14ac:dyDescent="0.2">
      <c r="A9" s="427" t="s">
        <v>913</v>
      </c>
      <c r="B9" s="427" t="s">
        <v>914</v>
      </c>
      <c r="C9" s="427" t="s">
        <v>915</v>
      </c>
      <c r="D9" s="427" t="s">
        <v>916</v>
      </c>
      <c r="E9" s="427" t="s">
        <v>917</v>
      </c>
      <c r="F9" s="427" t="s">
        <v>27</v>
      </c>
      <c r="G9" s="427" t="s">
        <v>28</v>
      </c>
      <c r="H9" s="440" t="s">
        <v>29</v>
      </c>
      <c r="I9" s="440" t="s">
        <v>30</v>
      </c>
      <c r="J9" s="440" t="s">
        <v>29</v>
      </c>
      <c r="K9" s="440" t="s">
        <v>30</v>
      </c>
      <c r="L9" s="428"/>
      <c r="M9" s="351" t="s">
        <v>29</v>
      </c>
      <c r="N9" s="352" t="s">
        <v>30</v>
      </c>
      <c r="O9" s="352" t="s">
        <v>29</v>
      </c>
      <c r="P9" s="352" t="s">
        <v>30</v>
      </c>
      <c r="Q9" s="353"/>
      <c r="R9" s="351" t="s">
        <v>29</v>
      </c>
      <c r="S9" s="352" t="s">
        <v>30</v>
      </c>
      <c r="T9" s="352" t="s">
        <v>29</v>
      </c>
      <c r="U9" s="352" t="s">
        <v>30</v>
      </c>
      <c r="V9" s="352" t="s">
        <v>29</v>
      </c>
      <c r="W9" s="352" t="s">
        <v>30</v>
      </c>
      <c r="X9" s="352" t="s">
        <v>29</v>
      </c>
      <c r="Y9" s="352" t="s">
        <v>30</v>
      </c>
      <c r="Z9" s="352" t="s">
        <v>29</v>
      </c>
      <c r="AA9" s="352" t="s">
        <v>30</v>
      </c>
      <c r="AB9" s="353"/>
      <c r="AC9" s="352" t="s">
        <v>29</v>
      </c>
      <c r="AD9" s="352" t="s">
        <v>30</v>
      </c>
      <c r="AE9" s="352" t="s">
        <v>29</v>
      </c>
      <c r="AF9" s="352" t="s">
        <v>30</v>
      </c>
      <c r="AG9" s="354" t="s">
        <v>29</v>
      </c>
      <c r="AH9" s="352" t="s">
        <v>30</v>
      </c>
      <c r="AI9" s="353"/>
      <c r="AJ9" s="352" t="s">
        <v>29</v>
      </c>
      <c r="AK9" s="352" t="s">
        <v>30</v>
      </c>
      <c r="AL9" s="352" t="s">
        <v>29</v>
      </c>
      <c r="AM9" s="352" t="s">
        <v>30</v>
      </c>
      <c r="AN9" s="355" t="s">
        <v>32</v>
      </c>
      <c r="AO9" s="356"/>
      <c r="AP9" s="356"/>
      <c r="AQ9" s="357"/>
    </row>
    <row r="10" spans="1:43" ht="15" customHeight="1" outlineLevel="1" x14ac:dyDescent="0.2">
      <c r="A10" s="31">
        <f t="shared" ref="A10:A37" si="0">_xlfn.RANK.EQ(AN10,$AN$10:$AN$37)</f>
        <v>1</v>
      </c>
      <c r="B10" s="32"/>
      <c r="C10" s="33"/>
      <c r="D10" s="34"/>
      <c r="E10" s="34"/>
      <c r="F10" s="32"/>
      <c r="G10" s="358"/>
      <c r="H10" s="359"/>
      <c r="I10" s="359">
        <v>0</v>
      </c>
      <c r="J10" s="359"/>
      <c r="K10" s="359">
        <v>0</v>
      </c>
      <c r="L10" s="359">
        <f t="shared" ref="L10:L37" si="1">LARGE(H10:K10,1)</f>
        <v>0</v>
      </c>
      <c r="M10" s="360"/>
      <c r="N10" s="361">
        <v>0</v>
      </c>
      <c r="O10" s="362"/>
      <c r="P10" s="361">
        <v>0</v>
      </c>
      <c r="Q10" s="363">
        <f t="shared" ref="Q10:Q37" si="2">LARGE(N10:P10,1)</f>
        <v>0</v>
      </c>
      <c r="R10" s="360"/>
      <c r="S10" s="361">
        <v>0</v>
      </c>
      <c r="T10" s="362"/>
      <c r="U10" s="361">
        <v>0</v>
      </c>
      <c r="V10" s="362"/>
      <c r="W10" s="361">
        <v>0</v>
      </c>
      <c r="X10" s="362"/>
      <c r="Y10" s="361">
        <v>0</v>
      </c>
      <c r="Z10" s="362"/>
      <c r="AA10" s="361">
        <v>0</v>
      </c>
      <c r="AB10" s="363">
        <f t="shared" ref="AB10:AB37" si="3">LARGE(S10:AA10,1)+LARGE(S10:AA10,2)+LARGE(S10:AA10,3)+LARGE(S10:AA10,4)</f>
        <v>0</v>
      </c>
      <c r="AC10" s="362"/>
      <c r="AD10" s="361">
        <v>0</v>
      </c>
      <c r="AE10" s="362"/>
      <c r="AF10" s="361">
        <v>0</v>
      </c>
      <c r="AG10" s="362"/>
      <c r="AH10" s="361">
        <v>0</v>
      </c>
      <c r="AI10" s="363">
        <f t="shared" ref="AI10:AI37" si="4">LARGE(AC10:AH10,1)</f>
        <v>0</v>
      </c>
      <c r="AJ10" s="364"/>
      <c r="AK10" s="361">
        <v>0</v>
      </c>
      <c r="AL10" s="364"/>
      <c r="AM10" s="361">
        <v>0</v>
      </c>
      <c r="AN10" s="365">
        <f t="shared" ref="AN10:AN37" si="5">AM10+AK10+AI10+AB10+Q10+L10</f>
        <v>0</v>
      </c>
      <c r="AO10" s="68"/>
      <c r="AP10" s="68"/>
      <c r="AQ10" s="366"/>
    </row>
    <row r="11" spans="1:43" ht="15" customHeight="1" outlineLevel="1" x14ac:dyDescent="0.2">
      <c r="A11" s="31">
        <f t="shared" si="0"/>
        <v>1</v>
      </c>
      <c r="B11" s="58"/>
      <c r="C11" s="33"/>
      <c r="D11" s="68"/>
      <c r="E11" s="68"/>
      <c r="F11" s="58"/>
      <c r="G11" s="367"/>
      <c r="H11" s="441"/>
      <c r="I11" s="359">
        <v>0</v>
      </c>
      <c r="J11" s="441"/>
      <c r="K11" s="359">
        <v>0</v>
      </c>
      <c r="L11" s="359">
        <f t="shared" si="1"/>
        <v>0</v>
      </c>
      <c r="M11" s="360"/>
      <c r="N11" s="361">
        <v>0</v>
      </c>
      <c r="O11" s="362"/>
      <c r="P11" s="361">
        <v>0</v>
      </c>
      <c r="Q11" s="363">
        <f t="shared" si="2"/>
        <v>0</v>
      </c>
      <c r="R11" s="360"/>
      <c r="S11" s="361">
        <v>0</v>
      </c>
      <c r="T11" s="362"/>
      <c r="U11" s="361">
        <v>0</v>
      </c>
      <c r="V11" s="362"/>
      <c r="W11" s="361">
        <v>0</v>
      </c>
      <c r="X11" s="362"/>
      <c r="Y11" s="361">
        <v>0</v>
      </c>
      <c r="Z11" s="362"/>
      <c r="AA11" s="361">
        <v>0</v>
      </c>
      <c r="AB11" s="363">
        <f t="shared" si="3"/>
        <v>0</v>
      </c>
      <c r="AC11" s="362"/>
      <c r="AD11" s="368">
        <v>0</v>
      </c>
      <c r="AE11" s="362"/>
      <c r="AF11" s="361">
        <v>0</v>
      </c>
      <c r="AG11" s="362"/>
      <c r="AH11" s="361">
        <v>0</v>
      </c>
      <c r="AI11" s="363">
        <f t="shared" si="4"/>
        <v>0</v>
      </c>
      <c r="AJ11" s="364"/>
      <c r="AK11" s="361">
        <v>0</v>
      </c>
      <c r="AL11" s="364"/>
      <c r="AM11" s="361">
        <v>0</v>
      </c>
      <c r="AN11" s="365">
        <f t="shared" si="5"/>
        <v>0</v>
      </c>
      <c r="AO11" s="68"/>
      <c r="AP11" s="68"/>
      <c r="AQ11" s="366"/>
    </row>
    <row r="12" spans="1:43" ht="15" customHeight="1" outlineLevel="1" x14ac:dyDescent="0.2">
      <c r="A12" s="31">
        <f t="shared" si="0"/>
        <v>1</v>
      </c>
      <c r="B12" s="32"/>
      <c r="C12" s="33"/>
      <c r="D12" s="34"/>
      <c r="E12" s="34"/>
      <c r="F12" s="32"/>
      <c r="G12" s="358"/>
      <c r="H12" s="441"/>
      <c r="I12" s="359">
        <v>0</v>
      </c>
      <c r="J12" s="441"/>
      <c r="K12" s="359">
        <v>0</v>
      </c>
      <c r="L12" s="359">
        <f t="shared" si="1"/>
        <v>0</v>
      </c>
      <c r="M12" s="360"/>
      <c r="N12" s="361">
        <v>0</v>
      </c>
      <c r="O12" s="362"/>
      <c r="P12" s="361">
        <v>0</v>
      </c>
      <c r="Q12" s="363">
        <f t="shared" si="2"/>
        <v>0</v>
      </c>
      <c r="R12" s="360"/>
      <c r="S12" s="361">
        <v>0</v>
      </c>
      <c r="T12" s="362"/>
      <c r="U12" s="361">
        <v>0</v>
      </c>
      <c r="V12" s="362"/>
      <c r="W12" s="361">
        <v>0</v>
      </c>
      <c r="X12" s="362"/>
      <c r="Y12" s="361">
        <v>0</v>
      </c>
      <c r="Z12" s="362"/>
      <c r="AA12" s="361">
        <v>0</v>
      </c>
      <c r="AB12" s="363">
        <f t="shared" si="3"/>
        <v>0</v>
      </c>
      <c r="AC12" s="362"/>
      <c r="AD12" s="368">
        <v>0</v>
      </c>
      <c r="AE12" s="362"/>
      <c r="AF12" s="361">
        <v>0</v>
      </c>
      <c r="AG12" s="362"/>
      <c r="AH12" s="361">
        <v>0</v>
      </c>
      <c r="AI12" s="363">
        <f t="shared" si="4"/>
        <v>0</v>
      </c>
      <c r="AJ12" s="364"/>
      <c r="AK12" s="361">
        <v>0</v>
      </c>
      <c r="AL12" s="364"/>
      <c r="AM12" s="361">
        <v>0</v>
      </c>
      <c r="AN12" s="365">
        <f t="shared" si="5"/>
        <v>0</v>
      </c>
      <c r="AO12" s="68"/>
      <c r="AP12" s="68"/>
      <c r="AQ12" s="366"/>
    </row>
    <row r="13" spans="1:43" ht="15" customHeight="1" outlineLevel="1" x14ac:dyDescent="0.2">
      <c r="A13" s="31">
        <f t="shared" si="0"/>
        <v>1</v>
      </c>
      <c r="B13" s="32"/>
      <c r="C13" s="154"/>
      <c r="D13" s="34"/>
      <c r="E13" s="34"/>
      <c r="F13" s="32"/>
      <c r="G13" s="358"/>
      <c r="H13" s="441"/>
      <c r="I13" s="359">
        <v>0</v>
      </c>
      <c r="J13" s="441"/>
      <c r="K13" s="359">
        <v>0</v>
      </c>
      <c r="L13" s="359">
        <f t="shared" si="1"/>
        <v>0</v>
      </c>
      <c r="M13" s="360"/>
      <c r="N13" s="361">
        <v>0</v>
      </c>
      <c r="O13" s="362"/>
      <c r="P13" s="361">
        <v>0</v>
      </c>
      <c r="Q13" s="363">
        <f t="shared" si="2"/>
        <v>0</v>
      </c>
      <c r="R13" s="360"/>
      <c r="S13" s="361">
        <v>0</v>
      </c>
      <c r="T13" s="362"/>
      <c r="U13" s="361">
        <v>0</v>
      </c>
      <c r="V13" s="362"/>
      <c r="W13" s="361">
        <v>0</v>
      </c>
      <c r="X13" s="362"/>
      <c r="Y13" s="361">
        <v>0</v>
      </c>
      <c r="Z13" s="362"/>
      <c r="AA13" s="361">
        <v>0</v>
      </c>
      <c r="AB13" s="363">
        <f t="shared" si="3"/>
        <v>0</v>
      </c>
      <c r="AC13" s="362"/>
      <c r="AD13" s="368">
        <v>0</v>
      </c>
      <c r="AE13" s="362"/>
      <c r="AF13" s="361">
        <v>0</v>
      </c>
      <c r="AG13" s="362"/>
      <c r="AH13" s="361">
        <v>0</v>
      </c>
      <c r="AI13" s="363">
        <f t="shared" si="4"/>
        <v>0</v>
      </c>
      <c r="AJ13" s="364"/>
      <c r="AK13" s="361">
        <v>0</v>
      </c>
      <c r="AL13" s="364"/>
      <c r="AM13" s="361">
        <v>0</v>
      </c>
      <c r="AN13" s="365">
        <f t="shared" si="5"/>
        <v>0</v>
      </c>
      <c r="AO13" s="68"/>
      <c r="AP13" s="68"/>
      <c r="AQ13" s="366"/>
    </row>
    <row r="14" spans="1:43" ht="15" customHeight="1" outlineLevel="1" x14ac:dyDescent="0.2">
      <c r="A14" s="31">
        <f t="shared" si="0"/>
        <v>1</v>
      </c>
      <c r="B14" s="32"/>
      <c r="C14" s="33"/>
      <c r="D14" s="34"/>
      <c r="E14" s="34"/>
      <c r="F14" s="32"/>
      <c r="G14" s="358"/>
      <c r="H14" s="441"/>
      <c r="I14" s="359">
        <v>0</v>
      </c>
      <c r="J14" s="441"/>
      <c r="K14" s="359">
        <v>0</v>
      </c>
      <c r="L14" s="359">
        <f t="shared" si="1"/>
        <v>0</v>
      </c>
      <c r="M14" s="360"/>
      <c r="N14" s="361">
        <v>0</v>
      </c>
      <c r="O14" s="362"/>
      <c r="P14" s="361">
        <v>0</v>
      </c>
      <c r="Q14" s="363">
        <f t="shared" si="2"/>
        <v>0</v>
      </c>
      <c r="R14" s="360"/>
      <c r="S14" s="361">
        <v>0</v>
      </c>
      <c r="T14" s="362"/>
      <c r="U14" s="361">
        <v>0</v>
      </c>
      <c r="V14" s="362"/>
      <c r="W14" s="361">
        <v>0</v>
      </c>
      <c r="X14" s="362"/>
      <c r="Y14" s="361">
        <v>0</v>
      </c>
      <c r="Z14" s="362"/>
      <c r="AA14" s="361">
        <v>0</v>
      </c>
      <c r="AB14" s="363">
        <f t="shared" si="3"/>
        <v>0</v>
      </c>
      <c r="AC14" s="362"/>
      <c r="AD14" s="368">
        <v>0</v>
      </c>
      <c r="AE14" s="362"/>
      <c r="AF14" s="361">
        <v>0</v>
      </c>
      <c r="AG14" s="362"/>
      <c r="AH14" s="361">
        <v>0</v>
      </c>
      <c r="AI14" s="363">
        <f t="shared" si="4"/>
        <v>0</v>
      </c>
      <c r="AJ14" s="364"/>
      <c r="AK14" s="361">
        <v>0</v>
      </c>
      <c r="AL14" s="364"/>
      <c r="AM14" s="361">
        <v>0</v>
      </c>
      <c r="AN14" s="365">
        <f t="shared" si="5"/>
        <v>0</v>
      </c>
      <c r="AO14" s="68"/>
      <c r="AP14" s="68"/>
      <c r="AQ14" s="366"/>
    </row>
    <row r="15" spans="1:43" ht="15" customHeight="1" outlineLevel="1" x14ac:dyDescent="0.2">
      <c r="A15" s="31">
        <f t="shared" si="0"/>
        <v>1</v>
      </c>
      <c r="B15" s="32"/>
      <c r="C15" s="154"/>
      <c r="D15" s="34"/>
      <c r="E15" s="34"/>
      <c r="F15" s="32"/>
      <c r="G15" s="358"/>
      <c r="H15" s="359"/>
      <c r="I15" s="359">
        <v>0</v>
      </c>
      <c r="J15" s="359"/>
      <c r="K15" s="359">
        <v>0</v>
      </c>
      <c r="L15" s="359">
        <f t="shared" si="1"/>
        <v>0</v>
      </c>
      <c r="M15" s="360"/>
      <c r="N15" s="361">
        <v>0</v>
      </c>
      <c r="O15" s="362"/>
      <c r="P15" s="361">
        <v>0</v>
      </c>
      <c r="Q15" s="363">
        <f t="shared" si="2"/>
        <v>0</v>
      </c>
      <c r="R15" s="360"/>
      <c r="S15" s="361">
        <v>0</v>
      </c>
      <c r="T15" s="362"/>
      <c r="U15" s="361">
        <v>0</v>
      </c>
      <c r="V15" s="362"/>
      <c r="W15" s="361">
        <v>0</v>
      </c>
      <c r="X15" s="362"/>
      <c r="Y15" s="361">
        <v>0</v>
      </c>
      <c r="Z15" s="362"/>
      <c r="AA15" s="361">
        <v>0</v>
      </c>
      <c r="AB15" s="363">
        <f t="shared" si="3"/>
        <v>0</v>
      </c>
      <c r="AC15" s="362"/>
      <c r="AD15" s="368">
        <v>0</v>
      </c>
      <c r="AE15" s="362"/>
      <c r="AF15" s="361">
        <v>0</v>
      </c>
      <c r="AG15" s="362"/>
      <c r="AH15" s="361">
        <v>0</v>
      </c>
      <c r="AI15" s="363">
        <f t="shared" si="4"/>
        <v>0</v>
      </c>
      <c r="AJ15" s="364"/>
      <c r="AK15" s="361">
        <v>0</v>
      </c>
      <c r="AL15" s="364"/>
      <c r="AM15" s="361">
        <v>0</v>
      </c>
      <c r="AN15" s="365">
        <f t="shared" si="5"/>
        <v>0</v>
      </c>
      <c r="AO15" s="68"/>
      <c r="AP15" s="68"/>
      <c r="AQ15" s="366"/>
    </row>
    <row r="16" spans="1:43" ht="15" customHeight="1" outlineLevel="1" x14ac:dyDescent="0.2">
      <c r="A16" s="31">
        <f t="shared" si="0"/>
        <v>1</v>
      </c>
      <c r="B16" s="32"/>
      <c r="C16" s="154"/>
      <c r="D16" s="34"/>
      <c r="E16" s="34"/>
      <c r="F16" s="32"/>
      <c r="G16" s="358"/>
      <c r="H16" s="441"/>
      <c r="I16" s="359">
        <v>0</v>
      </c>
      <c r="J16" s="441"/>
      <c r="K16" s="359">
        <v>0</v>
      </c>
      <c r="L16" s="359">
        <f t="shared" si="1"/>
        <v>0</v>
      </c>
      <c r="M16" s="360"/>
      <c r="N16" s="361">
        <v>0</v>
      </c>
      <c r="O16" s="362"/>
      <c r="P16" s="361">
        <v>0</v>
      </c>
      <c r="Q16" s="363">
        <f t="shared" si="2"/>
        <v>0</v>
      </c>
      <c r="R16" s="360"/>
      <c r="S16" s="361">
        <v>0</v>
      </c>
      <c r="T16" s="362"/>
      <c r="U16" s="361">
        <v>0</v>
      </c>
      <c r="V16" s="362"/>
      <c r="W16" s="361">
        <v>0</v>
      </c>
      <c r="X16" s="362"/>
      <c r="Y16" s="361">
        <v>0</v>
      </c>
      <c r="Z16" s="362"/>
      <c r="AA16" s="361">
        <v>0</v>
      </c>
      <c r="AB16" s="363">
        <f t="shared" si="3"/>
        <v>0</v>
      </c>
      <c r="AC16" s="362"/>
      <c r="AD16" s="368">
        <v>0</v>
      </c>
      <c r="AE16" s="362"/>
      <c r="AF16" s="361">
        <v>0</v>
      </c>
      <c r="AG16" s="362"/>
      <c r="AH16" s="361">
        <v>0</v>
      </c>
      <c r="AI16" s="363">
        <f t="shared" si="4"/>
        <v>0</v>
      </c>
      <c r="AJ16" s="364"/>
      <c r="AK16" s="361">
        <v>0</v>
      </c>
      <c r="AL16" s="364"/>
      <c r="AM16" s="361">
        <v>0</v>
      </c>
      <c r="AN16" s="365">
        <f t="shared" si="5"/>
        <v>0</v>
      </c>
      <c r="AO16" s="68"/>
      <c r="AP16" s="68"/>
      <c r="AQ16" s="366"/>
    </row>
    <row r="17" spans="1:43" ht="15" customHeight="1" outlineLevel="1" x14ac:dyDescent="0.2">
      <c r="A17" s="31">
        <f t="shared" si="0"/>
        <v>1</v>
      </c>
      <c r="B17" s="32"/>
      <c r="C17" s="154"/>
      <c r="D17" s="34"/>
      <c r="E17" s="34"/>
      <c r="F17" s="32"/>
      <c r="G17" s="358"/>
      <c r="H17" s="441"/>
      <c r="I17" s="359">
        <v>0</v>
      </c>
      <c r="J17" s="441"/>
      <c r="K17" s="359">
        <v>0</v>
      </c>
      <c r="L17" s="359">
        <f t="shared" si="1"/>
        <v>0</v>
      </c>
      <c r="M17" s="360"/>
      <c r="N17" s="361">
        <v>0</v>
      </c>
      <c r="O17" s="362"/>
      <c r="P17" s="361">
        <v>0</v>
      </c>
      <c r="Q17" s="363">
        <f t="shared" si="2"/>
        <v>0</v>
      </c>
      <c r="R17" s="360"/>
      <c r="S17" s="361">
        <v>0</v>
      </c>
      <c r="T17" s="362"/>
      <c r="U17" s="361">
        <v>0</v>
      </c>
      <c r="V17" s="362"/>
      <c r="W17" s="361">
        <v>0</v>
      </c>
      <c r="X17" s="362"/>
      <c r="Y17" s="361">
        <v>0</v>
      </c>
      <c r="Z17" s="362"/>
      <c r="AA17" s="361">
        <v>0</v>
      </c>
      <c r="AB17" s="363">
        <f t="shared" si="3"/>
        <v>0</v>
      </c>
      <c r="AC17" s="362"/>
      <c r="AD17" s="368">
        <v>0</v>
      </c>
      <c r="AE17" s="362"/>
      <c r="AF17" s="361">
        <v>0</v>
      </c>
      <c r="AG17" s="362"/>
      <c r="AH17" s="361">
        <v>0</v>
      </c>
      <c r="AI17" s="363">
        <f t="shared" si="4"/>
        <v>0</v>
      </c>
      <c r="AJ17" s="364"/>
      <c r="AK17" s="361">
        <v>0</v>
      </c>
      <c r="AL17" s="364"/>
      <c r="AM17" s="361">
        <v>0</v>
      </c>
      <c r="AN17" s="365">
        <f t="shared" si="5"/>
        <v>0</v>
      </c>
      <c r="AO17" s="68"/>
      <c r="AP17" s="68"/>
      <c r="AQ17" s="366"/>
    </row>
    <row r="18" spans="1:43" ht="15" customHeight="1" outlineLevel="1" x14ac:dyDescent="0.2">
      <c r="A18" s="31">
        <f t="shared" si="0"/>
        <v>1</v>
      </c>
      <c r="B18" s="32"/>
      <c r="C18" s="154"/>
      <c r="D18" s="34"/>
      <c r="E18" s="34"/>
      <c r="F18" s="32"/>
      <c r="G18" s="358"/>
      <c r="H18" s="359"/>
      <c r="I18" s="359">
        <v>0</v>
      </c>
      <c r="J18" s="359"/>
      <c r="K18" s="359">
        <v>0</v>
      </c>
      <c r="L18" s="359">
        <f t="shared" si="1"/>
        <v>0</v>
      </c>
      <c r="M18" s="360"/>
      <c r="N18" s="361">
        <v>0</v>
      </c>
      <c r="O18" s="362"/>
      <c r="P18" s="361">
        <v>0</v>
      </c>
      <c r="Q18" s="363">
        <f t="shared" si="2"/>
        <v>0</v>
      </c>
      <c r="R18" s="360"/>
      <c r="S18" s="361">
        <v>0</v>
      </c>
      <c r="T18" s="362"/>
      <c r="U18" s="361">
        <v>0</v>
      </c>
      <c r="V18" s="362"/>
      <c r="W18" s="361">
        <v>0</v>
      </c>
      <c r="X18" s="362"/>
      <c r="Y18" s="361">
        <v>0</v>
      </c>
      <c r="Z18" s="362"/>
      <c r="AA18" s="361">
        <v>0</v>
      </c>
      <c r="AB18" s="363">
        <f t="shared" si="3"/>
        <v>0</v>
      </c>
      <c r="AC18" s="362"/>
      <c r="AD18" s="368">
        <v>0</v>
      </c>
      <c r="AE18" s="362"/>
      <c r="AF18" s="361">
        <v>0</v>
      </c>
      <c r="AG18" s="362"/>
      <c r="AH18" s="361">
        <v>0</v>
      </c>
      <c r="AI18" s="363">
        <f t="shared" si="4"/>
        <v>0</v>
      </c>
      <c r="AJ18" s="364"/>
      <c r="AK18" s="361">
        <v>0</v>
      </c>
      <c r="AL18" s="364"/>
      <c r="AM18" s="361">
        <v>0</v>
      </c>
      <c r="AN18" s="365">
        <f t="shared" si="5"/>
        <v>0</v>
      </c>
      <c r="AO18" s="68"/>
      <c r="AP18" s="68"/>
      <c r="AQ18" s="366"/>
    </row>
    <row r="19" spans="1:43" ht="15" customHeight="1" outlineLevel="1" x14ac:dyDescent="0.2">
      <c r="A19" s="31">
        <f t="shared" si="0"/>
        <v>1</v>
      </c>
      <c r="B19" s="32"/>
      <c r="C19" s="154"/>
      <c r="D19" s="34"/>
      <c r="E19" s="34"/>
      <c r="F19" s="32"/>
      <c r="G19" s="358"/>
      <c r="H19" s="359"/>
      <c r="I19" s="359">
        <v>0</v>
      </c>
      <c r="J19" s="359"/>
      <c r="K19" s="359">
        <v>0</v>
      </c>
      <c r="L19" s="359">
        <f t="shared" si="1"/>
        <v>0</v>
      </c>
      <c r="M19" s="360"/>
      <c r="N19" s="361">
        <v>0</v>
      </c>
      <c r="O19" s="362"/>
      <c r="P19" s="361">
        <v>0</v>
      </c>
      <c r="Q19" s="363">
        <f t="shared" si="2"/>
        <v>0</v>
      </c>
      <c r="R19" s="360"/>
      <c r="S19" s="361">
        <v>0</v>
      </c>
      <c r="T19" s="362"/>
      <c r="U19" s="361">
        <v>0</v>
      </c>
      <c r="V19" s="362"/>
      <c r="W19" s="361">
        <v>0</v>
      </c>
      <c r="X19" s="362"/>
      <c r="Y19" s="361">
        <v>0</v>
      </c>
      <c r="Z19" s="362"/>
      <c r="AA19" s="361">
        <v>0</v>
      </c>
      <c r="AB19" s="363">
        <f t="shared" si="3"/>
        <v>0</v>
      </c>
      <c r="AC19" s="362"/>
      <c r="AD19" s="368">
        <v>0</v>
      </c>
      <c r="AE19" s="362"/>
      <c r="AF19" s="361">
        <v>0</v>
      </c>
      <c r="AG19" s="362"/>
      <c r="AH19" s="361">
        <v>0</v>
      </c>
      <c r="AI19" s="363">
        <f t="shared" si="4"/>
        <v>0</v>
      </c>
      <c r="AJ19" s="364"/>
      <c r="AK19" s="361">
        <v>0</v>
      </c>
      <c r="AL19" s="364"/>
      <c r="AM19" s="361">
        <v>0</v>
      </c>
      <c r="AN19" s="365">
        <f t="shared" si="5"/>
        <v>0</v>
      </c>
      <c r="AO19" s="68"/>
      <c r="AP19" s="68"/>
      <c r="AQ19" s="366"/>
    </row>
    <row r="20" spans="1:43" ht="15" customHeight="1" outlineLevel="1" x14ac:dyDescent="0.2">
      <c r="A20" s="31">
        <f t="shared" si="0"/>
        <v>1</v>
      </c>
      <c r="B20" s="32"/>
      <c r="C20" s="154"/>
      <c r="D20" s="34"/>
      <c r="E20" s="34"/>
      <c r="F20" s="32"/>
      <c r="G20" s="358"/>
      <c r="H20" s="441"/>
      <c r="I20" s="359">
        <v>0</v>
      </c>
      <c r="J20" s="441"/>
      <c r="K20" s="359">
        <v>0</v>
      </c>
      <c r="L20" s="359">
        <f t="shared" si="1"/>
        <v>0</v>
      </c>
      <c r="M20" s="360"/>
      <c r="N20" s="361">
        <v>0</v>
      </c>
      <c r="O20" s="362"/>
      <c r="P20" s="361">
        <v>0</v>
      </c>
      <c r="Q20" s="363">
        <f t="shared" si="2"/>
        <v>0</v>
      </c>
      <c r="R20" s="360"/>
      <c r="S20" s="361">
        <v>0</v>
      </c>
      <c r="T20" s="362"/>
      <c r="U20" s="361">
        <v>0</v>
      </c>
      <c r="V20" s="362"/>
      <c r="W20" s="361">
        <v>0</v>
      </c>
      <c r="X20" s="362"/>
      <c r="Y20" s="361">
        <v>0</v>
      </c>
      <c r="Z20" s="362"/>
      <c r="AA20" s="361">
        <v>0</v>
      </c>
      <c r="AB20" s="363">
        <f t="shared" si="3"/>
        <v>0</v>
      </c>
      <c r="AC20" s="362"/>
      <c r="AD20" s="368">
        <v>0</v>
      </c>
      <c r="AE20" s="362"/>
      <c r="AF20" s="361">
        <v>0</v>
      </c>
      <c r="AG20" s="362"/>
      <c r="AH20" s="361">
        <v>0</v>
      </c>
      <c r="AI20" s="363">
        <f t="shared" si="4"/>
        <v>0</v>
      </c>
      <c r="AJ20" s="364"/>
      <c r="AK20" s="361">
        <v>0</v>
      </c>
      <c r="AL20" s="364"/>
      <c r="AM20" s="361">
        <v>0</v>
      </c>
      <c r="AN20" s="365">
        <f t="shared" si="5"/>
        <v>0</v>
      </c>
      <c r="AO20" s="68"/>
      <c r="AP20" s="68"/>
      <c r="AQ20" s="366"/>
    </row>
    <row r="21" spans="1:43" ht="15" customHeight="1" outlineLevel="1" x14ac:dyDescent="0.2">
      <c r="A21" s="31">
        <f t="shared" si="0"/>
        <v>1</v>
      </c>
      <c r="B21" s="32"/>
      <c r="C21" s="33"/>
      <c r="D21" s="34"/>
      <c r="E21" s="34"/>
      <c r="F21" s="32"/>
      <c r="G21" s="358"/>
      <c r="H21" s="441"/>
      <c r="I21" s="359">
        <v>0</v>
      </c>
      <c r="J21" s="441"/>
      <c r="K21" s="359">
        <v>0</v>
      </c>
      <c r="L21" s="359">
        <f t="shared" si="1"/>
        <v>0</v>
      </c>
      <c r="M21" s="360"/>
      <c r="N21" s="361">
        <v>0</v>
      </c>
      <c r="O21" s="362"/>
      <c r="P21" s="361">
        <v>0</v>
      </c>
      <c r="Q21" s="363">
        <f t="shared" si="2"/>
        <v>0</v>
      </c>
      <c r="R21" s="360"/>
      <c r="S21" s="361">
        <v>0</v>
      </c>
      <c r="T21" s="362"/>
      <c r="U21" s="361">
        <v>0</v>
      </c>
      <c r="V21" s="362"/>
      <c r="W21" s="361">
        <v>0</v>
      </c>
      <c r="X21" s="362"/>
      <c r="Y21" s="361">
        <v>0</v>
      </c>
      <c r="Z21" s="362"/>
      <c r="AA21" s="361">
        <v>0</v>
      </c>
      <c r="AB21" s="363">
        <f t="shared" si="3"/>
        <v>0</v>
      </c>
      <c r="AC21" s="362"/>
      <c r="AD21" s="368">
        <v>0</v>
      </c>
      <c r="AE21" s="362"/>
      <c r="AF21" s="361">
        <v>0</v>
      </c>
      <c r="AG21" s="362"/>
      <c r="AH21" s="361">
        <v>0</v>
      </c>
      <c r="AI21" s="363">
        <f t="shared" si="4"/>
        <v>0</v>
      </c>
      <c r="AJ21" s="364"/>
      <c r="AK21" s="361">
        <v>0</v>
      </c>
      <c r="AL21" s="364"/>
      <c r="AM21" s="361">
        <v>0</v>
      </c>
      <c r="AN21" s="365">
        <f t="shared" si="5"/>
        <v>0</v>
      </c>
      <c r="AO21" s="68"/>
      <c r="AP21" s="68"/>
      <c r="AQ21" s="366"/>
    </row>
    <row r="22" spans="1:43" ht="15" customHeight="1" outlineLevel="1" x14ac:dyDescent="0.2">
      <c r="A22" s="31">
        <f t="shared" si="0"/>
        <v>1</v>
      </c>
      <c r="B22" s="32"/>
      <c r="C22" s="154"/>
      <c r="D22" s="34"/>
      <c r="E22" s="34"/>
      <c r="F22" s="32"/>
      <c r="G22" s="358"/>
      <c r="H22" s="359"/>
      <c r="I22" s="359">
        <v>0</v>
      </c>
      <c r="J22" s="359"/>
      <c r="K22" s="359">
        <v>0</v>
      </c>
      <c r="L22" s="359">
        <f t="shared" si="1"/>
        <v>0</v>
      </c>
      <c r="M22" s="360"/>
      <c r="N22" s="361">
        <v>0</v>
      </c>
      <c r="O22" s="362"/>
      <c r="P22" s="361">
        <v>0</v>
      </c>
      <c r="Q22" s="363">
        <f t="shared" si="2"/>
        <v>0</v>
      </c>
      <c r="R22" s="360"/>
      <c r="S22" s="361">
        <v>0</v>
      </c>
      <c r="T22" s="362"/>
      <c r="U22" s="361">
        <v>0</v>
      </c>
      <c r="V22" s="362"/>
      <c r="W22" s="361">
        <v>0</v>
      </c>
      <c r="X22" s="362"/>
      <c r="Y22" s="361">
        <v>0</v>
      </c>
      <c r="Z22" s="362"/>
      <c r="AA22" s="361">
        <v>0</v>
      </c>
      <c r="AB22" s="363">
        <f t="shared" si="3"/>
        <v>0</v>
      </c>
      <c r="AC22" s="362"/>
      <c r="AD22" s="368">
        <v>0</v>
      </c>
      <c r="AE22" s="362"/>
      <c r="AF22" s="361">
        <v>0</v>
      </c>
      <c r="AG22" s="362"/>
      <c r="AH22" s="361">
        <v>0</v>
      </c>
      <c r="AI22" s="363">
        <f t="shared" si="4"/>
        <v>0</v>
      </c>
      <c r="AJ22" s="364"/>
      <c r="AK22" s="361">
        <v>0</v>
      </c>
      <c r="AL22" s="364"/>
      <c r="AM22" s="361">
        <v>0</v>
      </c>
      <c r="AN22" s="365">
        <f t="shared" si="5"/>
        <v>0</v>
      </c>
      <c r="AO22" s="68"/>
      <c r="AP22" s="68"/>
      <c r="AQ22" s="366"/>
    </row>
    <row r="23" spans="1:43" ht="15" customHeight="1" outlineLevel="1" x14ac:dyDescent="0.2">
      <c r="A23" s="31">
        <f t="shared" si="0"/>
        <v>1</v>
      </c>
      <c r="B23" s="32"/>
      <c r="C23" s="33"/>
      <c r="D23" s="34"/>
      <c r="E23" s="34"/>
      <c r="F23" s="32"/>
      <c r="G23" s="32"/>
      <c r="H23" s="359"/>
      <c r="I23" s="359">
        <v>0</v>
      </c>
      <c r="J23" s="359"/>
      <c r="K23" s="359">
        <v>0</v>
      </c>
      <c r="L23" s="359">
        <f t="shared" si="1"/>
        <v>0</v>
      </c>
      <c r="M23" s="360"/>
      <c r="N23" s="361">
        <v>0</v>
      </c>
      <c r="O23" s="362"/>
      <c r="P23" s="361">
        <v>0</v>
      </c>
      <c r="Q23" s="363">
        <f t="shared" si="2"/>
        <v>0</v>
      </c>
      <c r="R23" s="360"/>
      <c r="S23" s="361">
        <v>0</v>
      </c>
      <c r="T23" s="362"/>
      <c r="U23" s="361">
        <v>0</v>
      </c>
      <c r="V23" s="362"/>
      <c r="W23" s="361">
        <v>0</v>
      </c>
      <c r="X23" s="362"/>
      <c r="Y23" s="361">
        <v>0</v>
      </c>
      <c r="Z23" s="362"/>
      <c r="AA23" s="361">
        <v>0</v>
      </c>
      <c r="AB23" s="363">
        <f t="shared" si="3"/>
        <v>0</v>
      </c>
      <c r="AC23" s="362"/>
      <c r="AD23" s="368">
        <v>0</v>
      </c>
      <c r="AE23" s="362"/>
      <c r="AF23" s="361">
        <v>0</v>
      </c>
      <c r="AG23" s="362"/>
      <c r="AH23" s="361">
        <v>0</v>
      </c>
      <c r="AI23" s="363">
        <f t="shared" si="4"/>
        <v>0</v>
      </c>
      <c r="AJ23" s="364"/>
      <c r="AK23" s="361">
        <v>0</v>
      </c>
      <c r="AL23" s="364"/>
      <c r="AM23" s="361">
        <v>0</v>
      </c>
      <c r="AN23" s="365">
        <f t="shared" si="5"/>
        <v>0</v>
      </c>
      <c r="AO23" s="68"/>
      <c r="AP23" s="68"/>
      <c r="AQ23" s="366"/>
    </row>
    <row r="24" spans="1:43" ht="15" customHeight="1" outlineLevel="1" x14ac:dyDescent="0.2">
      <c r="A24" s="31">
        <f t="shared" si="0"/>
        <v>1</v>
      </c>
      <c r="B24" s="32"/>
      <c r="C24" s="154"/>
      <c r="D24" s="34"/>
      <c r="E24" s="34"/>
      <c r="F24" s="32"/>
      <c r="G24" s="32"/>
      <c r="H24" s="359"/>
      <c r="I24" s="359">
        <v>0</v>
      </c>
      <c r="J24" s="359"/>
      <c r="K24" s="359">
        <v>0</v>
      </c>
      <c r="L24" s="359">
        <f t="shared" si="1"/>
        <v>0</v>
      </c>
      <c r="M24" s="360"/>
      <c r="N24" s="361">
        <v>0</v>
      </c>
      <c r="O24" s="362"/>
      <c r="P24" s="361">
        <v>0</v>
      </c>
      <c r="Q24" s="363">
        <f t="shared" si="2"/>
        <v>0</v>
      </c>
      <c r="R24" s="360"/>
      <c r="S24" s="361">
        <v>0</v>
      </c>
      <c r="T24" s="362"/>
      <c r="U24" s="361">
        <v>0</v>
      </c>
      <c r="V24" s="362"/>
      <c r="W24" s="361">
        <v>0</v>
      </c>
      <c r="X24" s="362"/>
      <c r="Y24" s="361">
        <v>0</v>
      </c>
      <c r="Z24" s="362"/>
      <c r="AA24" s="361">
        <v>0</v>
      </c>
      <c r="AB24" s="363">
        <f t="shared" si="3"/>
        <v>0</v>
      </c>
      <c r="AC24" s="362"/>
      <c r="AD24" s="368">
        <v>0</v>
      </c>
      <c r="AE24" s="362"/>
      <c r="AF24" s="361">
        <v>0</v>
      </c>
      <c r="AG24" s="362"/>
      <c r="AH24" s="361">
        <v>0</v>
      </c>
      <c r="AI24" s="363">
        <f t="shared" si="4"/>
        <v>0</v>
      </c>
      <c r="AJ24" s="364"/>
      <c r="AK24" s="361">
        <v>0</v>
      </c>
      <c r="AL24" s="364"/>
      <c r="AM24" s="361">
        <v>0</v>
      </c>
      <c r="AN24" s="365">
        <f t="shared" si="5"/>
        <v>0</v>
      </c>
      <c r="AO24" s="68"/>
      <c r="AP24" s="68"/>
      <c r="AQ24" s="366"/>
    </row>
    <row r="25" spans="1:43" ht="15" customHeight="1" outlineLevel="1" x14ac:dyDescent="0.2">
      <c r="A25" s="31">
        <f t="shared" si="0"/>
        <v>1</v>
      </c>
      <c r="B25" s="32"/>
      <c r="C25" s="154"/>
      <c r="D25" s="34"/>
      <c r="E25" s="34"/>
      <c r="F25" s="32"/>
      <c r="G25" s="358"/>
      <c r="H25" s="359"/>
      <c r="I25" s="359">
        <v>0</v>
      </c>
      <c r="J25" s="359"/>
      <c r="K25" s="359">
        <v>0</v>
      </c>
      <c r="L25" s="359">
        <f t="shared" si="1"/>
        <v>0</v>
      </c>
      <c r="M25" s="360"/>
      <c r="N25" s="361">
        <v>0</v>
      </c>
      <c r="O25" s="362"/>
      <c r="P25" s="361">
        <v>0</v>
      </c>
      <c r="Q25" s="363">
        <f t="shared" si="2"/>
        <v>0</v>
      </c>
      <c r="R25" s="360"/>
      <c r="S25" s="361">
        <v>0</v>
      </c>
      <c r="T25" s="362"/>
      <c r="U25" s="361">
        <v>0</v>
      </c>
      <c r="V25" s="362"/>
      <c r="W25" s="361">
        <v>0</v>
      </c>
      <c r="X25" s="362"/>
      <c r="Y25" s="361">
        <v>0</v>
      </c>
      <c r="Z25" s="362"/>
      <c r="AA25" s="361">
        <v>0</v>
      </c>
      <c r="AB25" s="363">
        <f t="shared" si="3"/>
        <v>0</v>
      </c>
      <c r="AC25" s="362"/>
      <c r="AD25" s="368">
        <v>0</v>
      </c>
      <c r="AE25" s="362"/>
      <c r="AF25" s="361">
        <v>0</v>
      </c>
      <c r="AG25" s="362"/>
      <c r="AH25" s="361">
        <v>0</v>
      </c>
      <c r="AI25" s="363">
        <f t="shared" si="4"/>
        <v>0</v>
      </c>
      <c r="AJ25" s="364"/>
      <c r="AK25" s="361">
        <v>0</v>
      </c>
      <c r="AL25" s="364"/>
      <c r="AM25" s="361">
        <v>0</v>
      </c>
      <c r="AN25" s="365">
        <f t="shared" si="5"/>
        <v>0</v>
      </c>
      <c r="AO25" s="68"/>
      <c r="AP25" s="68"/>
      <c r="AQ25" s="366"/>
    </row>
    <row r="26" spans="1:43" ht="15" customHeight="1" outlineLevel="1" x14ac:dyDescent="0.2">
      <c r="A26" s="31">
        <f t="shared" si="0"/>
        <v>1</v>
      </c>
      <c r="B26" s="32"/>
      <c r="C26" s="154"/>
      <c r="D26" s="34"/>
      <c r="E26" s="34"/>
      <c r="F26" s="32"/>
      <c r="G26" s="358"/>
      <c r="H26" s="359"/>
      <c r="I26" s="359">
        <v>0</v>
      </c>
      <c r="J26" s="359"/>
      <c r="K26" s="359">
        <v>0</v>
      </c>
      <c r="L26" s="359">
        <f t="shared" si="1"/>
        <v>0</v>
      </c>
      <c r="M26" s="370"/>
      <c r="N26" s="361">
        <v>0</v>
      </c>
      <c r="O26" s="362"/>
      <c r="P26" s="361">
        <v>0</v>
      </c>
      <c r="Q26" s="363">
        <f t="shared" si="2"/>
        <v>0</v>
      </c>
      <c r="R26" s="370"/>
      <c r="S26" s="361">
        <v>0</v>
      </c>
      <c r="T26" s="362"/>
      <c r="U26" s="361">
        <v>0</v>
      </c>
      <c r="V26" s="362"/>
      <c r="W26" s="361">
        <v>0</v>
      </c>
      <c r="X26" s="362"/>
      <c r="Y26" s="361">
        <v>0</v>
      </c>
      <c r="Z26" s="362"/>
      <c r="AA26" s="361">
        <v>0</v>
      </c>
      <c r="AB26" s="363">
        <f t="shared" si="3"/>
        <v>0</v>
      </c>
      <c r="AC26" s="364"/>
      <c r="AD26" s="368">
        <v>0</v>
      </c>
      <c r="AE26" s="362"/>
      <c r="AF26" s="361">
        <v>0</v>
      </c>
      <c r="AG26" s="362"/>
      <c r="AH26" s="361">
        <v>0</v>
      </c>
      <c r="AI26" s="363">
        <f t="shared" si="4"/>
        <v>0</v>
      </c>
      <c r="AJ26" s="345"/>
      <c r="AK26" s="361">
        <v>0</v>
      </c>
      <c r="AL26" s="345"/>
      <c r="AM26" s="361">
        <v>0</v>
      </c>
      <c r="AN26" s="365">
        <f t="shared" si="5"/>
        <v>0</v>
      </c>
      <c r="AO26" s="68"/>
      <c r="AP26" s="68"/>
      <c r="AQ26" s="366"/>
    </row>
    <row r="27" spans="1:43" ht="15" customHeight="1" outlineLevel="1" x14ac:dyDescent="0.2">
      <c r="A27" s="31">
        <f t="shared" si="0"/>
        <v>1</v>
      </c>
      <c r="B27" s="32"/>
      <c r="C27" s="33"/>
      <c r="D27" s="34"/>
      <c r="E27" s="34"/>
      <c r="F27" s="32"/>
      <c r="G27" s="358"/>
      <c r="H27" s="359"/>
      <c r="I27" s="359">
        <v>0</v>
      </c>
      <c r="J27" s="359"/>
      <c r="K27" s="359">
        <v>0</v>
      </c>
      <c r="L27" s="359">
        <f t="shared" si="1"/>
        <v>0</v>
      </c>
      <c r="M27" s="370"/>
      <c r="N27" s="361">
        <v>0</v>
      </c>
      <c r="O27" s="362"/>
      <c r="P27" s="361">
        <v>0</v>
      </c>
      <c r="Q27" s="363">
        <f t="shared" si="2"/>
        <v>0</v>
      </c>
      <c r="R27" s="370"/>
      <c r="S27" s="361">
        <v>0</v>
      </c>
      <c r="T27" s="362"/>
      <c r="U27" s="361">
        <v>0</v>
      </c>
      <c r="V27" s="362"/>
      <c r="W27" s="361">
        <v>0</v>
      </c>
      <c r="X27" s="362"/>
      <c r="Y27" s="361">
        <v>0</v>
      </c>
      <c r="Z27" s="362"/>
      <c r="AA27" s="361">
        <v>0</v>
      </c>
      <c r="AB27" s="363">
        <f t="shared" si="3"/>
        <v>0</v>
      </c>
      <c r="AC27" s="364"/>
      <c r="AD27" s="368">
        <v>0</v>
      </c>
      <c r="AE27" s="362"/>
      <c r="AF27" s="361">
        <v>0</v>
      </c>
      <c r="AG27" s="362"/>
      <c r="AH27" s="361">
        <v>0</v>
      </c>
      <c r="AI27" s="363">
        <f t="shared" si="4"/>
        <v>0</v>
      </c>
      <c r="AJ27" s="345"/>
      <c r="AK27" s="361">
        <v>0</v>
      </c>
      <c r="AL27" s="345"/>
      <c r="AM27" s="361">
        <v>0</v>
      </c>
      <c r="AN27" s="365">
        <f t="shared" si="5"/>
        <v>0</v>
      </c>
      <c r="AO27" s="68"/>
      <c r="AP27" s="68"/>
      <c r="AQ27" s="366"/>
    </row>
    <row r="28" spans="1:43" ht="15" customHeight="1" outlineLevel="1" x14ac:dyDescent="0.2">
      <c r="A28" s="31">
        <f t="shared" si="0"/>
        <v>1</v>
      </c>
      <c r="B28" s="32"/>
      <c r="C28" s="33"/>
      <c r="D28" s="34"/>
      <c r="E28" s="34"/>
      <c r="F28" s="32"/>
      <c r="G28" s="358"/>
      <c r="H28" s="34"/>
      <c r="I28" s="359">
        <v>0</v>
      </c>
      <c r="J28" s="34"/>
      <c r="K28" s="359">
        <v>0</v>
      </c>
      <c r="L28" s="359">
        <f t="shared" si="1"/>
        <v>0</v>
      </c>
      <c r="M28" s="360"/>
      <c r="N28" s="361">
        <v>0</v>
      </c>
      <c r="O28" s="362"/>
      <c r="P28" s="361">
        <v>0</v>
      </c>
      <c r="Q28" s="363">
        <f t="shared" si="2"/>
        <v>0</v>
      </c>
      <c r="R28" s="360"/>
      <c r="S28" s="361">
        <v>0</v>
      </c>
      <c r="T28" s="362"/>
      <c r="U28" s="361">
        <v>0</v>
      </c>
      <c r="V28" s="362"/>
      <c r="W28" s="361">
        <v>0</v>
      </c>
      <c r="X28" s="362"/>
      <c r="Y28" s="361">
        <v>0</v>
      </c>
      <c r="Z28" s="362"/>
      <c r="AA28" s="361">
        <v>0</v>
      </c>
      <c r="AB28" s="363">
        <f t="shared" si="3"/>
        <v>0</v>
      </c>
      <c r="AC28" s="364"/>
      <c r="AD28" s="368">
        <v>0</v>
      </c>
      <c r="AE28" s="362"/>
      <c r="AF28" s="361">
        <v>0</v>
      </c>
      <c r="AG28" s="362"/>
      <c r="AH28" s="361">
        <v>0</v>
      </c>
      <c r="AI28" s="363">
        <f t="shared" si="4"/>
        <v>0</v>
      </c>
      <c r="AJ28" s="345"/>
      <c r="AK28" s="361">
        <v>0</v>
      </c>
      <c r="AL28" s="345"/>
      <c r="AM28" s="361">
        <v>0</v>
      </c>
      <c r="AN28" s="365">
        <f t="shared" si="5"/>
        <v>0</v>
      </c>
      <c r="AO28" s="68"/>
      <c r="AP28" s="68"/>
      <c r="AQ28" s="366"/>
    </row>
    <row r="29" spans="1:43" ht="15" customHeight="1" outlineLevel="1" x14ac:dyDescent="0.2">
      <c r="A29" s="31">
        <f t="shared" si="0"/>
        <v>1</v>
      </c>
      <c r="B29" s="32"/>
      <c r="C29" s="33"/>
      <c r="D29" s="34"/>
      <c r="E29" s="34"/>
      <c r="F29" s="32"/>
      <c r="G29" s="358"/>
      <c r="H29" s="34"/>
      <c r="I29" s="359">
        <v>0</v>
      </c>
      <c r="J29" s="34"/>
      <c r="K29" s="359">
        <v>0</v>
      </c>
      <c r="L29" s="359">
        <f t="shared" si="1"/>
        <v>0</v>
      </c>
      <c r="M29" s="370"/>
      <c r="N29" s="361">
        <v>0</v>
      </c>
      <c r="O29" s="362"/>
      <c r="P29" s="361">
        <v>0</v>
      </c>
      <c r="Q29" s="363">
        <f t="shared" si="2"/>
        <v>0</v>
      </c>
      <c r="R29" s="370"/>
      <c r="S29" s="361">
        <v>0</v>
      </c>
      <c r="T29" s="362"/>
      <c r="U29" s="361">
        <v>0</v>
      </c>
      <c r="V29" s="362"/>
      <c r="W29" s="361">
        <v>0</v>
      </c>
      <c r="X29" s="362"/>
      <c r="Y29" s="361">
        <v>0</v>
      </c>
      <c r="Z29" s="362"/>
      <c r="AA29" s="361">
        <v>0</v>
      </c>
      <c r="AB29" s="363">
        <f t="shared" si="3"/>
        <v>0</v>
      </c>
      <c r="AC29" s="364"/>
      <c r="AD29" s="368">
        <v>0</v>
      </c>
      <c r="AE29" s="362"/>
      <c r="AF29" s="361">
        <v>0</v>
      </c>
      <c r="AG29" s="362"/>
      <c r="AH29" s="361">
        <v>0</v>
      </c>
      <c r="AI29" s="363">
        <f t="shared" si="4"/>
        <v>0</v>
      </c>
      <c r="AJ29" s="345"/>
      <c r="AK29" s="361">
        <v>0</v>
      </c>
      <c r="AL29" s="345"/>
      <c r="AM29" s="361">
        <v>0</v>
      </c>
      <c r="AN29" s="365">
        <f t="shared" si="5"/>
        <v>0</v>
      </c>
      <c r="AO29" s="68"/>
      <c r="AP29" s="68"/>
      <c r="AQ29" s="366"/>
    </row>
    <row r="30" spans="1:43" ht="15" customHeight="1" outlineLevel="1" x14ac:dyDescent="0.2">
      <c r="A30" s="31">
        <f t="shared" si="0"/>
        <v>1</v>
      </c>
      <c r="B30" s="32"/>
      <c r="C30" s="33"/>
      <c r="D30" s="34"/>
      <c r="E30" s="34"/>
      <c r="F30" s="32"/>
      <c r="G30" s="358"/>
      <c r="H30" s="359"/>
      <c r="I30" s="359">
        <v>0</v>
      </c>
      <c r="J30" s="359"/>
      <c r="K30" s="359">
        <v>0</v>
      </c>
      <c r="L30" s="359">
        <f t="shared" si="1"/>
        <v>0</v>
      </c>
      <c r="M30" s="370"/>
      <c r="N30" s="361">
        <v>0</v>
      </c>
      <c r="O30" s="362"/>
      <c r="P30" s="361">
        <v>0</v>
      </c>
      <c r="Q30" s="363">
        <f t="shared" si="2"/>
        <v>0</v>
      </c>
      <c r="R30" s="370"/>
      <c r="S30" s="361">
        <v>0</v>
      </c>
      <c r="T30" s="362"/>
      <c r="U30" s="361">
        <v>0</v>
      </c>
      <c r="V30" s="362"/>
      <c r="W30" s="361">
        <v>0</v>
      </c>
      <c r="X30" s="362"/>
      <c r="Y30" s="361">
        <v>0</v>
      </c>
      <c r="Z30" s="362"/>
      <c r="AA30" s="361">
        <v>0</v>
      </c>
      <c r="AB30" s="363">
        <f t="shared" si="3"/>
        <v>0</v>
      </c>
      <c r="AC30" s="364"/>
      <c r="AD30" s="368">
        <v>0</v>
      </c>
      <c r="AE30" s="362"/>
      <c r="AF30" s="361">
        <v>0</v>
      </c>
      <c r="AG30" s="362"/>
      <c r="AH30" s="361">
        <v>0</v>
      </c>
      <c r="AI30" s="363">
        <f t="shared" si="4"/>
        <v>0</v>
      </c>
      <c r="AJ30" s="345"/>
      <c r="AK30" s="361">
        <v>0</v>
      </c>
      <c r="AL30" s="345"/>
      <c r="AM30" s="361">
        <v>0</v>
      </c>
      <c r="AN30" s="365">
        <f t="shared" si="5"/>
        <v>0</v>
      </c>
      <c r="AO30" s="68"/>
      <c r="AP30" s="68"/>
      <c r="AQ30" s="366"/>
    </row>
    <row r="31" spans="1:43" ht="15" customHeight="1" outlineLevel="1" x14ac:dyDescent="0.2">
      <c r="A31" s="31">
        <f t="shared" si="0"/>
        <v>1</v>
      </c>
      <c r="B31" s="32"/>
      <c r="C31" s="154"/>
      <c r="D31" s="34"/>
      <c r="E31" s="34"/>
      <c r="F31" s="32"/>
      <c r="G31" s="358"/>
      <c r="H31" s="359"/>
      <c r="I31" s="359">
        <v>0</v>
      </c>
      <c r="J31" s="359"/>
      <c r="K31" s="359">
        <v>0</v>
      </c>
      <c r="L31" s="359">
        <f t="shared" si="1"/>
        <v>0</v>
      </c>
      <c r="M31" s="360"/>
      <c r="N31" s="361">
        <v>0</v>
      </c>
      <c r="O31" s="362"/>
      <c r="P31" s="361">
        <v>0</v>
      </c>
      <c r="Q31" s="363">
        <f t="shared" si="2"/>
        <v>0</v>
      </c>
      <c r="R31" s="360"/>
      <c r="S31" s="361">
        <v>0</v>
      </c>
      <c r="T31" s="362"/>
      <c r="U31" s="361">
        <v>0</v>
      </c>
      <c r="V31" s="362"/>
      <c r="W31" s="361">
        <v>0</v>
      </c>
      <c r="X31" s="362"/>
      <c r="Y31" s="361">
        <v>0</v>
      </c>
      <c r="Z31" s="362"/>
      <c r="AA31" s="361">
        <v>0</v>
      </c>
      <c r="AB31" s="363">
        <f t="shared" si="3"/>
        <v>0</v>
      </c>
      <c r="AC31" s="364"/>
      <c r="AD31" s="368">
        <v>0</v>
      </c>
      <c r="AE31" s="362"/>
      <c r="AF31" s="361">
        <v>0</v>
      </c>
      <c r="AG31" s="362"/>
      <c r="AH31" s="361">
        <v>0</v>
      </c>
      <c r="AI31" s="363">
        <f t="shared" si="4"/>
        <v>0</v>
      </c>
      <c r="AJ31" s="345"/>
      <c r="AK31" s="361">
        <v>0</v>
      </c>
      <c r="AL31" s="345"/>
      <c r="AM31" s="361">
        <v>0</v>
      </c>
      <c r="AN31" s="365">
        <f t="shared" si="5"/>
        <v>0</v>
      </c>
      <c r="AO31" s="68"/>
      <c r="AP31" s="68"/>
      <c r="AQ31" s="366"/>
    </row>
    <row r="32" spans="1:43" ht="15" customHeight="1" outlineLevel="1" x14ac:dyDescent="0.2">
      <c r="A32" s="31">
        <f t="shared" si="0"/>
        <v>1</v>
      </c>
      <c r="B32" s="32"/>
      <c r="C32" s="154"/>
      <c r="D32" s="34"/>
      <c r="E32" s="34"/>
      <c r="F32" s="32"/>
      <c r="G32" s="358"/>
      <c r="H32" s="359"/>
      <c r="I32" s="359">
        <v>0</v>
      </c>
      <c r="J32" s="359"/>
      <c r="K32" s="359">
        <v>0</v>
      </c>
      <c r="L32" s="359">
        <f t="shared" si="1"/>
        <v>0</v>
      </c>
      <c r="M32" s="370"/>
      <c r="N32" s="361">
        <v>0</v>
      </c>
      <c r="O32" s="362"/>
      <c r="P32" s="361">
        <v>0</v>
      </c>
      <c r="Q32" s="363">
        <f t="shared" si="2"/>
        <v>0</v>
      </c>
      <c r="R32" s="370"/>
      <c r="S32" s="361">
        <v>0</v>
      </c>
      <c r="T32" s="362"/>
      <c r="U32" s="361">
        <v>0</v>
      </c>
      <c r="V32" s="362"/>
      <c r="W32" s="361">
        <v>0</v>
      </c>
      <c r="X32" s="362"/>
      <c r="Y32" s="361">
        <v>0</v>
      </c>
      <c r="Z32" s="362"/>
      <c r="AA32" s="361">
        <v>0</v>
      </c>
      <c r="AB32" s="363">
        <f t="shared" si="3"/>
        <v>0</v>
      </c>
      <c r="AC32" s="364"/>
      <c r="AD32" s="368">
        <v>0</v>
      </c>
      <c r="AE32" s="362"/>
      <c r="AF32" s="361">
        <v>0</v>
      </c>
      <c r="AG32" s="362"/>
      <c r="AH32" s="361">
        <v>0</v>
      </c>
      <c r="AI32" s="363">
        <f t="shared" si="4"/>
        <v>0</v>
      </c>
      <c r="AJ32" s="345"/>
      <c r="AK32" s="361">
        <v>0</v>
      </c>
      <c r="AL32" s="345"/>
      <c r="AM32" s="361">
        <v>0</v>
      </c>
      <c r="AN32" s="365">
        <f t="shared" si="5"/>
        <v>0</v>
      </c>
      <c r="AO32" s="68"/>
      <c r="AP32" s="68"/>
      <c r="AQ32" s="366"/>
    </row>
    <row r="33" spans="1:43" ht="15" customHeight="1" outlineLevel="1" x14ac:dyDescent="0.2">
      <c r="A33" s="31">
        <f t="shared" si="0"/>
        <v>1</v>
      </c>
      <c r="B33" s="32"/>
      <c r="C33" s="154"/>
      <c r="D33" s="34"/>
      <c r="E33" s="34"/>
      <c r="F33" s="32"/>
      <c r="G33" s="358"/>
      <c r="H33" s="359"/>
      <c r="I33" s="359">
        <v>0</v>
      </c>
      <c r="J33" s="359"/>
      <c r="K33" s="359">
        <v>0</v>
      </c>
      <c r="L33" s="359">
        <f t="shared" si="1"/>
        <v>0</v>
      </c>
      <c r="M33" s="370"/>
      <c r="N33" s="361">
        <v>0</v>
      </c>
      <c r="O33" s="362"/>
      <c r="P33" s="361">
        <v>0</v>
      </c>
      <c r="Q33" s="363">
        <f t="shared" si="2"/>
        <v>0</v>
      </c>
      <c r="R33" s="370"/>
      <c r="S33" s="361">
        <v>0</v>
      </c>
      <c r="T33" s="362"/>
      <c r="U33" s="361">
        <v>0</v>
      </c>
      <c r="V33" s="362"/>
      <c r="W33" s="361">
        <v>0</v>
      </c>
      <c r="X33" s="362"/>
      <c r="Y33" s="361">
        <v>0</v>
      </c>
      <c r="Z33" s="362"/>
      <c r="AA33" s="361">
        <v>0</v>
      </c>
      <c r="AB33" s="363">
        <f t="shared" si="3"/>
        <v>0</v>
      </c>
      <c r="AC33" s="364"/>
      <c r="AD33" s="368">
        <v>0</v>
      </c>
      <c r="AE33" s="362"/>
      <c r="AF33" s="361">
        <v>0</v>
      </c>
      <c r="AG33" s="362"/>
      <c r="AH33" s="361">
        <v>0</v>
      </c>
      <c r="AI33" s="363">
        <f t="shared" si="4"/>
        <v>0</v>
      </c>
      <c r="AJ33" s="345"/>
      <c r="AK33" s="361">
        <v>0</v>
      </c>
      <c r="AL33" s="345"/>
      <c r="AM33" s="361">
        <v>0</v>
      </c>
      <c r="AN33" s="365">
        <f t="shared" si="5"/>
        <v>0</v>
      </c>
      <c r="AO33" s="68"/>
      <c r="AP33" s="68"/>
      <c r="AQ33" s="366"/>
    </row>
    <row r="34" spans="1:43" ht="15" customHeight="1" outlineLevel="1" x14ac:dyDescent="0.2">
      <c r="A34" s="31">
        <f t="shared" si="0"/>
        <v>1</v>
      </c>
      <c r="B34" s="32"/>
      <c r="C34" s="154"/>
      <c r="D34" s="34"/>
      <c r="E34" s="34"/>
      <c r="F34" s="32"/>
      <c r="G34" s="358"/>
      <c r="H34" s="359"/>
      <c r="I34" s="359">
        <v>0</v>
      </c>
      <c r="J34" s="359"/>
      <c r="K34" s="359">
        <v>0</v>
      </c>
      <c r="L34" s="359">
        <f t="shared" si="1"/>
        <v>0</v>
      </c>
      <c r="M34" s="370"/>
      <c r="N34" s="361">
        <v>0</v>
      </c>
      <c r="O34" s="362"/>
      <c r="P34" s="361">
        <v>0</v>
      </c>
      <c r="Q34" s="363">
        <f t="shared" si="2"/>
        <v>0</v>
      </c>
      <c r="R34" s="370"/>
      <c r="S34" s="361">
        <v>0</v>
      </c>
      <c r="T34" s="362"/>
      <c r="U34" s="361">
        <v>0</v>
      </c>
      <c r="V34" s="362"/>
      <c r="W34" s="361">
        <v>0</v>
      </c>
      <c r="X34" s="362"/>
      <c r="Y34" s="361">
        <v>0</v>
      </c>
      <c r="Z34" s="362"/>
      <c r="AA34" s="361">
        <v>0</v>
      </c>
      <c r="AB34" s="363">
        <f t="shared" si="3"/>
        <v>0</v>
      </c>
      <c r="AC34" s="364"/>
      <c r="AD34" s="368">
        <v>0</v>
      </c>
      <c r="AE34" s="362"/>
      <c r="AF34" s="361">
        <v>0</v>
      </c>
      <c r="AG34" s="362"/>
      <c r="AH34" s="361">
        <v>0</v>
      </c>
      <c r="AI34" s="363">
        <f t="shared" si="4"/>
        <v>0</v>
      </c>
      <c r="AJ34" s="345"/>
      <c r="AK34" s="361">
        <v>0</v>
      </c>
      <c r="AL34" s="345"/>
      <c r="AM34" s="361">
        <v>0</v>
      </c>
      <c r="AN34" s="365">
        <f t="shared" si="5"/>
        <v>0</v>
      </c>
      <c r="AO34" s="68"/>
      <c r="AP34" s="68"/>
      <c r="AQ34" s="366"/>
    </row>
    <row r="35" spans="1:43" ht="15" customHeight="1" outlineLevel="1" x14ac:dyDescent="0.2">
      <c r="A35" s="31">
        <f t="shared" si="0"/>
        <v>1</v>
      </c>
      <c r="B35" s="32"/>
      <c r="C35" s="154"/>
      <c r="D35" s="34"/>
      <c r="E35" s="34"/>
      <c r="F35" s="32"/>
      <c r="G35" s="358"/>
      <c r="H35" s="359"/>
      <c r="I35" s="359">
        <v>0</v>
      </c>
      <c r="J35" s="359"/>
      <c r="K35" s="359">
        <v>0</v>
      </c>
      <c r="L35" s="359">
        <f t="shared" si="1"/>
        <v>0</v>
      </c>
      <c r="M35" s="370"/>
      <c r="N35" s="361">
        <v>0</v>
      </c>
      <c r="O35" s="362"/>
      <c r="P35" s="361">
        <v>0</v>
      </c>
      <c r="Q35" s="363">
        <f t="shared" si="2"/>
        <v>0</v>
      </c>
      <c r="R35" s="370"/>
      <c r="S35" s="361">
        <v>0</v>
      </c>
      <c r="T35" s="362"/>
      <c r="U35" s="361">
        <v>0</v>
      </c>
      <c r="V35" s="362"/>
      <c r="W35" s="361">
        <v>0</v>
      </c>
      <c r="X35" s="362"/>
      <c r="Y35" s="361">
        <v>0</v>
      </c>
      <c r="Z35" s="362"/>
      <c r="AA35" s="361">
        <v>0</v>
      </c>
      <c r="AB35" s="363">
        <f t="shared" si="3"/>
        <v>0</v>
      </c>
      <c r="AC35" s="364"/>
      <c r="AD35" s="368">
        <v>0</v>
      </c>
      <c r="AE35" s="362"/>
      <c r="AF35" s="361">
        <v>0</v>
      </c>
      <c r="AG35" s="362"/>
      <c r="AH35" s="361">
        <v>0</v>
      </c>
      <c r="AI35" s="363">
        <f t="shared" si="4"/>
        <v>0</v>
      </c>
      <c r="AJ35" s="345"/>
      <c r="AK35" s="361">
        <v>0</v>
      </c>
      <c r="AL35" s="345"/>
      <c r="AM35" s="361">
        <v>0</v>
      </c>
      <c r="AN35" s="365">
        <f t="shared" si="5"/>
        <v>0</v>
      </c>
      <c r="AO35" s="68"/>
      <c r="AP35" s="68"/>
      <c r="AQ35" s="366"/>
    </row>
    <row r="36" spans="1:43" ht="15" customHeight="1" outlineLevel="1" x14ac:dyDescent="0.2">
      <c r="A36" s="31">
        <f t="shared" si="0"/>
        <v>1</v>
      </c>
      <c r="B36" s="32"/>
      <c r="C36" s="154"/>
      <c r="D36" s="34"/>
      <c r="E36" s="34"/>
      <c r="F36" s="32"/>
      <c r="G36" s="358"/>
      <c r="H36" s="359"/>
      <c r="I36" s="359">
        <v>0</v>
      </c>
      <c r="J36" s="359"/>
      <c r="K36" s="359">
        <v>0</v>
      </c>
      <c r="L36" s="359">
        <f t="shared" si="1"/>
        <v>0</v>
      </c>
      <c r="M36" s="370"/>
      <c r="N36" s="361">
        <v>0</v>
      </c>
      <c r="O36" s="362"/>
      <c r="P36" s="361">
        <v>0</v>
      </c>
      <c r="Q36" s="363">
        <f t="shared" si="2"/>
        <v>0</v>
      </c>
      <c r="R36" s="370"/>
      <c r="S36" s="361">
        <v>0</v>
      </c>
      <c r="T36" s="362"/>
      <c r="U36" s="361">
        <v>0</v>
      </c>
      <c r="V36" s="362"/>
      <c r="W36" s="361">
        <v>0</v>
      </c>
      <c r="X36" s="362"/>
      <c r="Y36" s="361">
        <v>0</v>
      </c>
      <c r="Z36" s="362"/>
      <c r="AA36" s="361">
        <v>0</v>
      </c>
      <c r="AB36" s="363">
        <f t="shared" si="3"/>
        <v>0</v>
      </c>
      <c r="AC36" s="364"/>
      <c r="AD36" s="368">
        <v>0</v>
      </c>
      <c r="AE36" s="362"/>
      <c r="AF36" s="361">
        <v>0</v>
      </c>
      <c r="AG36" s="362"/>
      <c r="AH36" s="361">
        <v>0</v>
      </c>
      <c r="AI36" s="363">
        <f t="shared" si="4"/>
        <v>0</v>
      </c>
      <c r="AJ36" s="345"/>
      <c r="AK36" s="361">
        <v>0</v>
      </c>
      <c r="AL36" s="345"/>
      <c r="AM36" s="361">
        <v>0</v>
      </c>
      <c r="AN36" s="365">
        <f t="shared" si="5"/>
        <v>0</v>
      </c>
      <c r="AO36" s="68"/>
      <c r="AP36" s="68"/>
      <c r="AQ36" s="366"/>
    </row>
    <row r="37" spans="1:43" ht="15" customHeight="1" outlineLevel="1" x14ac:dyDescent="0.2">
      <c r="A37" s="31">
        <f t="shared" si="0"/>
        <v>1</v>
      </c>
      <c r="B37" s="32"/>
      <c r="C37" s="154"/>
      <c r="D37" s="34"/>
      <c r="E37" s="34"/>
      <c r="F37" s="32"/>
      <c r="G37" s="358"/>
      <c r="H37" s="359"/>
      <c r="I37" s="359">
        <v>0</v>
      </c>
      <c r="J37" s="359"/>
      <c r="K37" s="359">
        <v>0</v>
      </c>
      <c r="L37" s="359">
        <f t="shared" si="1"/>
        <v>0</v>
      </c>
      <c r="M37" s="442"/>
      <c r="N37" s="375">
        <v>0</v>
      </c>
      <c r="O37" s="374"/>
      <c r="P37" s="375">
        <v>0</v>
      </c>
      <c r="Q37" s="363">
        <f t="shared" si="2"/>
        <v>0</v>
      </c>
      <c r="R37" s="442"/>
      <c r="S37" s="375">
        <v>0</v>
      </c>
      <c r="T37" s="374"/>
      <c r="U37" s="375">
        <v>0</v>
      </c>
      <c r="V37" s="374"/>
      <c r="W37" s="375">
        <v>0</v>
      </c>
      <c r="X37" s="374"/>
      <c r="Y37" s="375">
        <v>0</v>
      </c>
      <c r="Z37" s="374"/>
      <c r="AA37" s="375">
        <v>0</v>
      </c>
      <c r="AB37" s="363">
        <f t="shared" si="3"/>
        <v>0</v>
      </c>
      <c r="AC37" s="372"/>
      <c r="AD37" s="373">
        <v>0</v>
      </c>
      <c r="AE37" s="374"/>
      <c r="AF37" s="375">
        <v>0</v>
      </c>
      <c r="AG37" s="374"/>
      <c r="AH37" s="375">
        <v>0</v>
      </c>
      <c r="AI37" s="371">
        <f t="shared" si="4"/>
        <v>0</v>
      </c>
      <c r="AJ37" s="339"/>
      <c r="AK37" s="375">
        <v>0</v>
      </c>
      <c r="AL37" s="339"/>
      <c r="AM37" s="375">
        <v>0</v>
      </c>
      <c r="AN37" s="365">
        <f t="shared" si="5"/>
        <v>0</v>
      </c>
      <c r="AO37" s="376"/>
      <c r="AP37" s="68"/>
      <c r="AQ37" s="366"/>
    </row>
    <row r="38" spans="1:43" ht="15" customHeight="1" x14ac:dyDescent="0.2">
      <c r="A38" s="377" t="s">
        <v>918</v>
      </c>
      <c r="B38" s="377"/>
      <c r="C38" s="377"/>
      <c r="D38" s="377"/>
      <c r="E38" s="377"/>
      <c r="F38" s="377"/>
      <c r="G38" s="377"/>
      <c r="H38" s="378"/>
      <c r="I38" s="378"/>
      <c r="J38" s="378"/>
      <c r="K38" s="378"/>
      <c r="L38" s="378"/>
      <c r="M38" s="379"/>
      <c r="N38" s="380"/>
      <c r="O38" s="381"/>
      <c r="P38" s="380"/>
      <c r="Q38" s="382"/>
      <c r="R38" s="379"/>
      <c r="S38" s="380"/>
      <c r="T38" s="381"/>
      <c r="U38" s="380"/>
      <c r="V38" s="381"/>
      <c r="W38" s="380"/>
      <c r="X38" s="381"/>
      <c r="Y38" s="380"/>
      <c r="Z38" s="381"/>
      <c r="AA38" s="380"/>
      <c r="AB38" s="382"/>
      <c r="AC38" s="379"/>
      <c r="AD38" s="383"/>
      <c r="AE38" s="381"/>
      <c r="AF38" s="380"/>
      <c r="AG38" s="381"/>
      <c r="AH38" s="380"/>
      <c r="AI38" s="382"/>
      <c r="AJ38" s="384"/>
      <c r="AK38" s="380"/>
      <c r="AL38" s="384"/>
      <c r="AM38" s="380"/>
      <c r="AN38" s="385"/>
      <c r="AO38" s="378"/>
      <c r="AP38" s="378"/>
    </row>
    <row r="39" spans="1:43" ht="15" customHeight="1" x14ac:dyDescent="0.2">
      <c r="A39" s="377" t="s">
        <v>919</v>
      </c>
      <c r="B39" s="377"/>
      <c r="C39" s="377"/>
      <c r="D39" s="377"/>
      <c r="E39" s="377"/>
      <c r="F39" s="377"/>
      <c r="G39" s="377"/>
      <c r="H39" s="378"/>
      <c r="I39" s="378"/>
      <c r="J39" s="378"/>
      <c r="K39" s="378"/>
      <c r="L39" s="378"/>
      <c r="M39" s="388"/>
      <c r="N39" s="387"/>
      <c r="O39" s="388"/>
      <c r="P39" s="387"/>
      <c r="Q39" s="389"/>
      <c r="R39" s="388"/>
      <c r="S39" s="387"/>
      <c r="T39" s="388"/>
      <c r="U39" s="387"/>
      <c r="V39" s="388"/>
      <c r="W39" s="387"/>
      <c r="X39" s="388"/>
      <c r="Y39" s="387"/>
      <c r="Z39" s="388"/>
      <c r="AA39" s="387"/>
      <c r="AB39" s="389"/>
      <c r="AC39" s="386"/>
      <c r="AD39" s="390"/>
      <c r="AE39" s="388"/>
      <c r="AF39" s="387"/>
      <c r="AG39" s="388"/>
      <c r="AH39" s="387"/>
      <c r="AI39" s="389"/>
      <c r="AJ39" s="100"/>
      <c r="AK39" s="387"/>
      <c r="AL39" s="100"/>
      <c r="AM39" s="387"/>
      <c r="AN39" s="391"/>
      <c r="AO39" s="378"/>
      <c r="AP39" s="378"/>
    </row>
    <row r="40" spans="1:43" ht="12.75" customHeight="1" x14ac:dyDescent="0.2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386"/>
      <c r="N40" s="387"/>
      <c r="O40" s="388"/>
      <c r="P40" s="387"/>
      <c r="Q40" s="389"/>
      <c r="R40" s="386"/>
      <c r="S40" s="387"/>
      <c r="T40" s="388"/>
      <c r="U40" s="387"/>
      <c r="V40" s="388"/>
      <c r="W40" s="387"/>
      <c r="X40" s="388"/>
      <c r="Y40" s="387"/>
      <c r="Z40" s="388"/>
      <c r="AA40" s="387"/>
      <c r="AB40" s="389"/>
      <c r="AC40" s="386"/>
      <c r="AD40" s="390"/>
      <c r="AE40" s="388"/>
      <c r="AF40" s="387"/>
      <c r="AG40" s="388"/>
      <c r="AH40" s="387"/>
      <c r="AI40" s="389"/>
      <c r="AJ40" s="100"/>
      <c r="AK40" s="387"/>
      <c r="AL40" s="100"/>
      <c r="AM40" s="387"/>
      <c r="AN40" s="391"/>
      <c r="AO40" s="100"/>
      <c r="AP40" s="100"/>
    </row>
    <row r="41" spans="1:43" ht="12.75" customHeight="1" x14ac:dyDescent="0.2">
      <c r="A41" s="100"/>
      <c r="B41" s="100"/>
      <c r="C41" s="100"/>
      <c r="D41" s="100"/>
      <c r="F41" s="100"/>
      <c r="G41" s="100"/>
      <c r="H41" s="100"/>
      <c r="I41" s="100"/>
      <c r="J41" s="100"/>
      <c r="K41" s="100"/>
      <c r="L41" s="100"/>
      <c r="M41" s="386"/>
      <c r="N41" s="387"/>
      <c r="O41" s="388"/>
      <c r="P41" s="387"/>
      <c r="Q41" s="389"/>
      <c r="R41" s="386"/>
      <c r="S41" s="387"/>
      <c r="T41" s="388"/>
      <c r="U41" s="387"/>
      <c r="V41" s="388"/>
      <c r="W41" s="387"/>
      <c r="X41" s="388"/>
      <c r="Y41" s="387"/>
      <c r="Z41" s="388"/>
      <c r="AA41" s="387"/>
      <c r="AB41" s="389"/>
      <c r="AC41" s="386"/>
      <c r="AD41" s="390"/>
      <c r="AE41" s="388"/>
      <c r="AF41" s="387"/>
      <c r="AG41" s="388"/>
      <c r="AH41" s="387"/>
      <c r="AI41" s="389"/>
      <c r="AJ41" s="100"/>
      <c r="AK41" s="387"/>
      <c r="AL41" s="100"/>
      <c r="AM41" s="387"/>
      <c r="AN41" s="391"/>
      <c r="AO41" s="100"/>
      <c r="AP41" s="100"/>
    </row>
    <row r="42" spans="1:43" ht="12.75" customHeight="1" x14ac:dyDescent="0.2">
      <c r="A42" s="100"/>
      <c r="B42" s="100"/>
      <c r="C42" s="100"/>
      <c r="D42" s="100"/>
      <c r="F42" s="100"/>
      <c r="G42" s="100"/>
      <c r="H42" s="100"/>
      <c r="I42" s="100"/>
      <c r="J42" s="100"/>
      <c r="K42" s="100"/>
      <c r="L42" s="100"/>
      <c r="M42" s="386"/>
      <c r="N42" s="387"/>
      <c r="O42" s="388"/>
      <c r="P42" s="387"/>
      <c r="Q42" s="389"/>
      <c r="R42" s="386"/>
      <c r="S42" s="387"/>
      <c r="T42" s="388"/>
      <c r="U42" s="387"/>
      <c r="V42" s="388"/>
      <c r="W42" s="387"/>
      <c r="X42" s="388"/>
      <c r="Y42" s="387"/>
      <c r="Z42" s="388"/>
      <c r="AA42" s="387"/>
      <c r="AB42" s="389"/>
      <c r="AC42" s="386"/>
      <c r="AD42" s="390"/>
      <c r="AE42" s="388"/>
      <c r="AF42" s="387"/>
      <c r="AG42" s="388"/>
      <c r="AH42" s="387"/>
      <c r="AI42" s="389"/>
      <c r="AJ42" s="100"/>
      <c r="AK42" s="387"/>
      <c r="AL42" s="100"/>
      <c r="AM42" s="387"/>
      <c r="AN42" s="391"/>
      <c r="AO42" s="100"/>
      <c r="AP42" s="100"/>
    </row>
    <row r="43" spans="1:43" ht="12.75" customHeight="1" x14ac:dyDescent="0.2">
      <c r="A43" s="100"/>
      <c r="B43" s="100"/>
      <c r="C43" s="100"/>
      <c r="D43" s="100"/>
      <c r="F43" s="100"/>
      <c r="G43" s="100"/>
      <c r="H43" s="100"/>
      <c r="I43" s="100"/>
      <c r="J43" s="100"/>
      <c r="K43" s="100"/>
      <c r="L43" s="100"/>
      <c r="M43" s="386"/>
      <c r="N43" s="387"/>
      <c r="O43" s="388"/>
      <c r="P43" s="387"/>
      <c r="Q43" s="389"/>
      <c r="R43" s="386"/>
      <c r="S43" s="387"/>
      <c r="T43" s="388"/>
      <c r="U43" s="387"/>
      <c r="V43" s="388"/>
      <c r="W43" s="387"/>
      <c r="X43" s="388"/>
      <c r="Y43" s="387"/>
      <c r="Z43" s="388"/>
      <c r="AA43" s="387"/>
      <c r="AB43" s="389"/>
      <c r="AC43" s="386"/>
      <c r="AD43" s="390"/>
      <c r="AE43" s="388"/>
      <c r="AF43" s="387"/>
      <c r="AG43" s="388"/>
      <c r="AH43" s="387"/>
      <c r="AI43" s="389"/>
      <c r="AJ43" s="100"/>
      <c r="AK43" s="387"/>
      <c r="AL43" s="100"/>
      <c r="AM43" s="387"/>
      <c r="AN43" s="391"/>
      <c r="AO43" s="100"/>
      <c r="AP43" s="100"/>
    </row>
    <row r="44" spans="1:43" ht="12.75" customHeight="1" x14ac:dyDescent="0.2">
      <c r="A44" s="100"/>
      <c r="B44" s="100"/>
      <c r="C44" s="100"/>
      <c r="D44" s="100"/>
      <c r="F44" s="100"/>
      <c r="G44" s="100"/>
      <c r="H44" s="100"/>
      <c r="I44" s="100"/>
      <c r="J44" s="100"/>
      <c r="K44" s="100"/>
      <c r="L44" s="100"/>
      <c r="M44" s="386"/>
      <c r="N44" s="387"/>
      <c r="O44" s="388"/>
      <c r="P44" s="387"/>
      <c r="Q44" s="389"/>
      <c r="R44" s="386"/>
      <c r="S44" s="387"/>
      <c r="T44" s="388"/>
      <c r="U44" s="387"/>
      <c r="V44" s="388"/>
      <c r="W44" s="387"/>
      <c r="X44" s="388"/>
      <c r="Y44" s="387"/>
      <c r="Z44" s="388"/>
      <c r="AA44" s="387"/>
      <c r="AB44" s="389"/>
      <c r="AC44" s="386"/>
      <c r="AD44" s="390"/>
      <c r="AE44" s="388"/>
      <c r="AF44" s="387"/>
      <c r="AG44" s="388"/>
      <c r="AH44" s="387"/>
      <c r="AI44" s="389"/>
      <c r="AJ44" s="100"/>
      <c r="AK44" s="387"/>
      <c r="AL44" s="100"/>
      <c r="AM44" s="387"/>
      <c r="AN44" s="391"/>
      <c r="AO44" s="100"/>
      <c r="AP44" s="100"/>
    </row>
    <row r="45" spans="1:43" ht="12.75" customHeight="1" x14ac:dyDescent="0.2">
      <c r="A45" s="100"/>
      <c r="B45" s="100"/>
      <c r="C45" s="100"/>
      <c r="D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386"/>
      <c r="AD45" s="390"/>
      <c r="AE45" s="388"/>
      <c r="AF45" s="387"/>
      <c r="AG45" s="388"/>
      <c r="AH45" s="387"/>
      <c r="AI45" s="389"/>
      <c r="AJ45" s="100"/>
      <c r="AK45" s="387"/>
      <c r="AL45" s="100"/>
      <c r="AM45" s="387"/>
      <c r="AN45" s="391"/>
      <c r="AO45" s="100"/>
      <c r="AP45" s="100"/>
    </row>
    <row r="46" spans="1:43" ht="12.75" customHeight="1" x14ac:dyDescent="0.2">
      <c r="A46" s="100"/>
      <c r="B46" s="100"/>
      <c r="C46" s="100"/>
      <c r="D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378"/>
      <c r="AF46" s="378"/>
      <c r="AG46" s="378"/>
      <c r="AH46" s="378"/>
      <c r="AI46" s="378"/>
      <c r="AJ46" s="378"/>
      <c r="AK46" s="378"/>
      <c r="AL46" s="378"/>
      <c r="AM46" s="378"/>
      <c r="AN46" s="378"/>
      <c r="AO46" s="100"/>
      <c r="AP46" s="100"/>
    </row>
    <row r="47" spans="1:43" ht="12.75" customHeight="1" x14ac:dyDescent="0.2">
      <c r="A47" s="100"/>
      <c r="B47" s="100"/>
      <c r="C47" s="100"/>
      <c r="D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378"/>
      <c r="AF47" s="378"/>
      <c r="AG47" s="378"/>
      <c r="AH47" s="378"/>
      <c r="AI47" s="378"/>
      <c r="AJ47" s="378"/>
      <c r="AK47" s="378"/>
      <c r="AL47" s="378"/>
      <c r="AM47" s="378"/>
      <c r="AN47" s="378"/>
      <c r="AO47" s="100"/>
      <c r="AP47" s="100"/>
    </row>
    <row r="48" spans="1:43" ht="12.75" customHeight="1" x14ac:dyDescent="0.2">
      <c r="A48" s="100"/>
      <c r="B48" s="100"/>
      <c r="C48" s="100"/>
      <c r="D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</row>
    <row r="49" spans="1:42" ht="12.75" customHeight="1" x14ac:dyDescent="0.2">
      <c r="A49" s="100"/>
      <c r="B49" s="100"/>
      <c r="C49" s="100"/>
      <c r="D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</row>
    <row r="50" spans="1:42" ht="12.75" customHeight="1" x14ac:dyDescent="0.2">
      <c r="A50" s="100"/>
      <c r="B50" s="100"/>
      <c r="C50" s="100"/>
      <c r="D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</row>
    <row r="51" spans="1:42" ht="12.75" customHeight="1" x14ac:dyDescent="0.2">
      <c r="A51" s="100"/>
      <c r="B51" s="100"/>
      <c r="C51" s="100"/>
      <c r="D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</row>
    <row r="52" spans="1:42" ht="12.75" customHeight="1" x14ac:dyDescent="0.2">
      <c r="A52" s="100"/>
      <c r="B52" s="100"/>
      <c r="C52" s="100"/>
      <c r="D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</row>
    <row r="53" spans="1:42" ht="12.75" customHeight="1" x14ac:dyDescent="0.2">
      <c r="A53" s="100"/>
      <c r="B53" s="100"/>
      <c r="C53" s="100"/>
      <c r="D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</row>
    <row r="54" spans="1:42" ht="12.75" customHeight="1" x14ac:dyDescent="0.2">
      <c r="A54" s="100"/>
      <c r="B54" s="100"/>
      <c r="C54" s="100"/>
      <c r="D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</row>
    <row r="55" spans="1:42" ht="12.75" customHeight="1" x14ac:dyDescent="0.2">
      <c r="A55" s="100"/>
      <c r="B55" s="100"/>
      <c r="C55" s="100"/>
      <c r="D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</row>
    <row r="56" spans="1:42" ht="12.75" customHeight="1" x14ac:dyDescent="0.2">
      <c r="A56" s="100"/>
      <c r="B56" s="100"/>
      <c r="C56" s="100"/>
      <c r="D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</row>
    <row r="57" spans="1:42" ht="12.75" customHeight="1" x14ac:dyDescent="0.2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</row>
    <row r="58" spans="1:42" ht="12.75" customHeight="1" x14ac:dyDescent="0.2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</row>
    <row r="59" spans="1:42" ht="12.75" customHeight="1" x14ac:dyDescent="0.2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</row>
    <row r="60" spans="1:42" ht="12.75" customHeight="1" x14ac:dyDescent="0.2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</row>
    <row r="61" spans="1:42" ht="12.75" customHeight="1" x14ac:dyDescent="0.2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</row>
    <row r="62" spans="1:42" ht="12.75" customHeight="1" x14ac:dyDescent="0.2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</row>
    <row r="63" spans="1:42" ht="12.75" customHeight="1" x14ac:dyDescent="0.2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</row>
    <row r="64" spans="1:42" ht="12.75" customHeight="1" x14ac:dyDescent="0.2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</row>
    <row r="65" spans="1:42" ht="12.75" customHeight="1" x14ac:dyDescent="0.2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</row>
    <row r="66" spans="1:42" ht="12.75" customHeight="1" x14ac:dyDescent="0.2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</row>
    <row r="67" spans="1:42" ht="12.75" customHeight="1" x14ac:dyDescent="0.2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</row>
    <row r="68" spans="1:42" ht="12.75" customHeight="1" x14ac:dyDescent="0.2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</row>
    <row r="69" spans="1:42" ht="12.75" customHeight="1" x14ac:dyDescent="0.2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</row>
    <row r="70" spans="1:42" ht="12.75" customHeight="1" x14ac:dyDescent="0.2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</row>
    <row r="71" spans="1:42" ht="12.75" customHeight="1" x14ac:dyDescent="0.2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</row>
    <row r="72" spans="1:42" ht="12.75" customHeight="1" x14ac:dyDescent="0.2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</row>
    <row r="73" spans="1:42" ht="12.75" customHeight="1" x14ac:dyDescent="0.2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</row>
    <row r="74" spans="1:42" ht="12.75" customHeight="1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</row>
    <row r="75" spans="1:42" ht="12.75" customHeight="1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</row>
    <row r="76" spans="1:42" ht="12.75" customHeight="1" x14ac:dyDescent="0.2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</row>
    <row r="77" spans="1:42" ht="12.75" customHeight="1" x14ac:dyDescent="0.2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</row>
    <row r="78" spans="1:42" ht="12.75" customHeight="1" x14ac:dyDescent="0.2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</row>
    <row r="79" spans="1:42" ht="12.75" customHeight="1" x14ac:dyDescent="0.2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</row>
    <row r="80" spans="1:42" ht="12.75" customHeight="1" x14ac:dyDescent="0.2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</row>
    <row r="81" spans="1:42" ht="12.75" customHeight="1" x14ac:dyDescent="0.2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</row>
    <row r="82" spans="1:42" ht="12.75" customHeight="1" x14ac:dyDescent="0.2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</row>
    <row r="83" spans="1:42" ht="12.75" customHeight="1" x14ac:dyDescent="0.2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</row>
    <row r="84" spans="1:42" ht="12.75" customHeight="1" x14ac:dyDescent="0.2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</row>
    <row r="85" spans="1:42" ht="12.75" customHeight="1" x14ac:dyDescent="0.2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</row>
    <row r="86" spans="1:42" ht="12.75" customHeight="1" x14ac:dyDescent="0.2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</row>
    <row r="87" spans="1:42" ht="12.75" customHeight="1" x14ac:dyDescent="0.2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</row>
    <row r="88" spans="1:42" ht="12.75" customHeight="1" x14ac:dyDescent="0.2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</row>
    <row r="89" spans="1:42" ht="12.75" customHeight="1" x14ac:dyDescent="0.2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</row>
    <row r="90" spans="1:42" ht="12.75" customHeight="1" x14ac:dyDescent="0.2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</row>
    <row r="91" spans="1:42" ht="12.75" customHeight="1" x14ac:dyDescent="0.2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</row>
    <row r="92" spans="1:42" ht="12.75" customHeight="1" x14ac:dyDescent="0.2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</row>
    <row r="93" spans="1:42" ht="12.75" customHeight="1" x14ac:dyDescent="0.2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</row>
    <row r="94" spans="1:42" ht="12.75" customHeight="1" x14ac:dyDescent="0.2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</row>
    <row r="95" spans="1:42" ht="12.75" customHeight="1" x14ac:dyDescent="0.2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</row>
    <row r="96" spans="1:42" ht="12.75" customHeight="1" x14ac:dyDescent="0.2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</row>
    <row r="97" spans="1:42" ht="12.75" customHeight="1" x14ac:dyDescent="0.2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</row>
    <row r="98" spans="1:42" ht="12.75" customHeight="1" x14ac:dyDescent="0.2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</row>
    <row r="99" spans="1:42" ht="12.75" customHeight="1" x14ac:dyDescent="0.2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</row>
    <row r="100" spans="1:42" ht="12.75" customHeight="1" x14ac:dyDescent="0.2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</row>
    <row r="101" spans="1:42" ht="12.75" customHeight="1" x14ac:dyDescent="0.2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</row>
    <row r="102" spans="1:42" ht="12.75" customHeight="1" x14ac:dyDescent="0.2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</row>
    <row r="103" spans="1:42" ht="12.75" customHeight="1" x14ac:dyDescent="0.2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</row>
    <row r="104" spans="1:42" ht="12.75" customHeight="1" x14ac:dyDescent="0.2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</row>
    <row r="105" spans="1:42" ht="12.75" customHeight="1" x14ac:dyDescent="0.2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</row>
    <row r="106" spans="1:42" ht="12.75" customHeight="1" x14ac:dyDescent="0.2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</row>
    <row r="107" spans="1:42" ht="12.75" customHeight="1" x14ac:dyDescent="0.2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</row>
    <row r="108" spans="1:42" ht="12.75" customHeight="1" x14ac:dyDescent="0.2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</row>
    <row r="109" spans="1:42" ht="12.75" customHeight="1" x14ac:dyDescent="0.2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</row>
    <row r="110" spans="1:42" ht="12.75" customHeight="1" x14ac:dyDescent="0.2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</row>
    <row r="111" spans="1:42" ht="12.75" customHeight="1" x14ac:dyDescent="0.2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</row>
    <row r="112" spans="1:42" ht="12.75" customHeight="1" x14ac:dyDescent="0.2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</row>
    <row r="113" spans="1:42" ht="12.75" customHeight="1" x14ac:dyDescent="0.2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</row>
    <row r="114" spans="1:42" ht="12.75" customHeight="1" x14ac:dyDescent="0.2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</row>
    <row r="115" spans="1:42" ht="12.75" customHeight="1" x14ac:dyDescent="0.2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</row>
    <row r="116" spans="1:42" ht="12.75" customHeight="1" x14ac:dyDescent="0.2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</row>
    <row r="117" spans="1:42" ht="12.75" customHeight="1" x14ac:dyDescent="0.2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</row>
    <row r="118" spans="1:42" ht="12.75" customHeight="1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</row>
    <row r="119" spans="1:42" ht="12.75" customHeight="1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</row>
    <row r="120" spans="1:42" ht="12.75" customHeight="1" x14ac:dyDescent="0.2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</row>
    <row r="121" spans="1:42" ht="12.75" customHeight="1" x14ac:dyDescent="0.2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</row>
    <row r="122" spans="1:42" ht="12.75" customHeight="1" x14ac:dyDescent="0.2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</row>
    <row r="123" spans="1:42" ht="12.75" customHeight="1" x14ac:dyDescent="0.2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</row>
    <row r="124" spans="1:42" ht="12.75" customHeight="1" x14ac:dyDescent="0.2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</row>
    <row r="125" spans="1:42" ht="12.75" customHeight="1" x14ac:dyDescent="0.2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</row>
    <row r="126" spans="1:42" ht="12.75" customHeight="1" x14ac:dyDescent="0.2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</row>
    <row r="127" spans="1:42" ht="12.75" customHeight="1" x14ac:dyDescent="0.2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</row>
    <row r="128" spans="1:42" ht="12.75" customHeight="1" x14ac:dyDescent="0.2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</row>
    <row r="129" spans="1:42" ht="12.75" customHeight="1" x14ac:dyDescent="0.2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</row>
    <row r="130" spans="1:42" ht="12.75" customHeight="1" x14ac:dyDescent="0.2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</row>
    <row r="131" spans="1:42" ht="12.75" customHeight="1" x14ac:dyDescent="0.2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</row>
    <row r="132" spans="1:42" ht="12.75" customHeight="1" x14ac:dyDescent="0.2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</row>
    <row r="133" spans="1:42" ht="12.75" customHeight="1" x14ac:dyDescent="0.2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</row>
    <row r="134" spans="1:42" ht="12.75" customHeight="1" x14ac:dyDescent="0.2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</row>
    <row r="135" spans="1:42" ht="12.75" customHeight="1" x14ac:dyDescent="0.2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</row>
    <row r="136" spans="1:42" ht="12.75" customHeight="1" x14ac:dyDescent="0.2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</row>
    <row r="137" spans="1:42" ht="12.75" customHeight="1" x14ac:dyDescent="0.2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</row>
    <row r="138" spans="1:42" ht="12.75" customHeight="1" x14ac:dyDescent="0.2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</row>
    <row r="139" spans="1:42" ht="12.75" customHeight="1" x14ac:dyDescent="0.2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</row>
    <row r="140" spans="1:42" ht="12.75" customHeight="1" x14ac:dyDescent="0.2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</row>
    <row r="141" spans="1:42" ht="12.75" customHeight="1" x14ac:dyDescent="0.2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</row>
    <row r="142" spans="1:42" ht="12.75" customHeight="1" x14ac:dyDescent="0.2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</row>
    <row r="143" spans="1:42" ht="12.75" customHeight="1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</row>
    <row r="144" spans="1:42" ht="12.75" customHeight="1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</row>
    <row r="145" spans="1:42" ht="12.75" customHeight="1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</row>
    <row r="146" spans="1:42" ht="12.75" customHeight="1" x14ac:dyDescent="0.2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</row>
    <row r="147" spans="1:42" ht="12.75" customHeight="1" x14ac:dyDescent="0.2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</row>
    <row r="148" spans="1:42" ht="12.75" customHeight="1" x14ac:dyDescent="0.2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</row>
    <row r="149" spans="1:42" ht="12.75" customHeight="1" x14ac:dyDescent="0.2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</row>
    <row r="150" spans="1:42" ht="12.75" customHeight="1" x14ac:dyDescent="0.2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</row>
    <row r="151" spans="1:42" ht="12.75" customHeight="1" x14ac:dyDescent="0.2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</row>
    <row r="152" spans="1:42" ht="12.75" customHeight="1" x14ac:dyDescent="0.2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</row>
    <row r="153" spans="1:42" ht="12.75" customHeight="1" x14ac:dyDescent="0.2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</row>
    <row r="154" spans="1:42" ht="12.75" customHeight="1" x14ac:dyDescent="0.2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</row>
    <row r="155" spans="1:42" ht="12.75" customHeight="1" x14ac:dyDescent="0.2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</row>
    <row r="156" spans="1:42" ht="12.75" customHeight="1" x14ac:dyDescent="0.2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</row>
    <row r="157" spans="1:42" ht="12.75" customHeight="1" x14ac:dyDescent="0.2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</row>
    <row r="158" spans="1:42" ht="12.75" customHeight="1" x14ac:dyDescent="0.2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</row>
    <row r="159" spans="1:42" ht="12.75" customHeight="1" x14ac:dyDescent="0.2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</row>
    <row r="160" spans="1:42" ht="12.75" customHeight="1" x14ac:dyDescent="0.2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</row>
    <row r="161" spans="1:42" ht="12.75" customHeight="1" x14ac:dyDescent="0.2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</row>
    <row r="162" spans="1:42" ht="12.75" customHeight="1" x14ac:dyDescent="0.2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</row>
    <row r="163" spans="1:42" ht="12.75" customHeight="1" x14ac:dyDescent="0.2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</row>
    <row r="164" spans="1:42" ht="12.75" customHeight="1" x14ac:dyDescent="0.2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</row>
    <row r="165" spans="1:42" ht="12.75" customHeight="1" x14ac:dyDescent="0.2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</row>
    <row r="166" spans="1:42" ht="12.75" customHeight="1" x14ac:dyDescent="0.2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</row>
    <row r="167" spans="1:42" ht="12.75" customHeight="1" x14ac:dyDescent="0.2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</row>
    <row r="168" spans="1:42" ht="12.75" customHeight="1" x14ac:dyDescent="0.2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</row>
    <row r="169" spans="1:42" ht="12.75" customHeight="1" x14ac:dyDescent="0.2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</row>
    <row r="170" spans="1:42" ht="12.75" customHeight="1" x14ac:dyDescent="0.2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</row>
    <row r="171" spans="1:42" ht="12.75" customHeight="1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</row>
    <row r="172" spans="1:42" ht="12.75" customHeight="1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</row>
    <row r="173" spans="1:42" ht="12.75" customHeight="1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</row>
    <row r="174" spans="1:42" ht="12.75" customHeight="1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</row>
    <row r="175" spans="1:42" ht="12.75" customHeight="1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</row>
    <row r="176" spans="1:42" ht="12.75" customHeight="1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</row>
    <row r="177" spans="1:42" ht="12.75" customHeight="1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</row>
    <row r="178" spans="1:42" ht="12.75" customHeight="1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</row>
    <row r="179" spans="1:42" ht="12.75" customHeight="1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</row>
    <row r="180" spans="1:42" ht="12.75" customHeight="1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</row>
    <row r="181" spans="1:42" ht="12.75" customHeight="1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</row>
    <row r="182" spans="1:42" ht="12.75" customHeight="1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</row>
    <row r="183" spans="1:42" ht="12.75" customHeight="1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</row>
    <row r="184" spans="1:42" ht="12.75" customHeight="1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</row>
    <row r="185" spans="1:42" ht="12.75" customHeight="1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</row>
    <row r="186" spans="1:42" ht="12.75" customHeight="1" x14ac:dyDescent="0.2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</row>
    <row r="187" spans="1:42" ht="12.75" customHeight="1" x14ac:dyDescent="0.2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</row>
    <row r="188" spans="1:42" ht="12.75" customHeight="1" x14ac:dyDescent="0.2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</row>
    <row r="189" spans="1:42" ht="12.75" customHeight="1" x14ac:dyDescent="0.2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</row>
    <row r="190" spans="1:42" ht="12.75" customHeight="1" x14ac:dyDescent="0.2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</row>
    <row r="191" spans="1:42" ht="12.75" customHeight="1" x14ac:dyDescent="0.2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</row>
    <row r="192" spans="1:42" ht="12.75" customHeight="1" x14ac:dyDescent="0.2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</row>
    <row r="193" spans="1:42" ht="12.75" customHeight="1" x14ac:dyDescent="0.2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</row>
    <row r="194" spans="1:42" ht="12.75" customHeight="1" x14ac:dyDescent="0.2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</row>
    <row r="195" spans="1:42" ht="12.75" customHeight="1" x14ac:dyDescent="0.2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</row>
    <row r="196" spans="1:42" ht="12.75" customHeight="1" x14ac:dyDescent="0.2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</row>
    <row r="197" spans="1:42" ht="12.75" customHeight="1" x14ac:dyDescent="0.2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</row>
    <row r="198" spans="1:42" ht="12.75" customHeight="1" x14ac:dyDescent="0.2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</row>
    <row r="199" spans="1:42" ht="12.75" customHeight="1" x14ac:dyDescent="0.2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</row>
    <row r="200" spans="1:42" ht="12.75" customHeight="1" x14ac:dyDescent="0.2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</row>
    <row r="201" spans="1:42" ht="12.75" customHeight="1" x14ac:dyDescent="0.2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</row>
    <row r="202" spans="1:42" ht="12.75" customHeight="1" x14ac:dyDescent="0.2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</row>
    <row r="203" spans="1:42" ht="12.75" customHeight="1" x14ac:dyDescent="0.2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</row>
    <row r="204" spans="1:42" ht="12.75" customHeight="1" x14ac:dyDescent="0.2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</row>
    <row r="205" spans="1:42" ht="12.75" customHeight="1" x14ac:dyDescent="0.2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</row>
    <row r="206" spans="1:42" ht="12.75" customHeight="1" x14ac:dyDescent="0.2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</row>
    <row r="207" spans="1:42" ht="12.75" customHeight="1" x14ac:dyDescent="0.2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</row>
    <row r="208" spans="1:42" ht="12.75" customHeight="1" x14ac:dyDescent="0.2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</row>
    <row r="209" spans="1:42" ht="12.75" customHeight="1" x14ac:dyDescent="0.2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</row>
    <row r="210" spans="1:42" ht="12.75" customHeight="1" x14ac:dyDescent="0.2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</row>
    <row r="211" spans="1:42" ht="12.75" customHeight="1" x14ac:dyDescent="0.2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</row>
    <row r="212" spans="1:42" ht="12.75" customHeight="1" x14ac:dyDescent="0.2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</row>
    <row r="213" spans="1:42" ht="12.75" customHeight="1" x14ac:dyDescent="0.2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</row>
    <row r="214" spans="1:42" ht="12.75" customHeight="1" x14ac:dyDescent="0.2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</row>
    <row r="215" spans="1:42" ht="12.75" customHeight="1" x14ac:dyDescent="0.2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</row>
    <row r="216" spans="1:42" ht="12.75" customHeight="1" x14ac:dyDescent="0.2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</row>
    <row r="217" spans="1:42" ht="12.75" customHeight="1" x14ac:dyDescent="0.2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</row>
    <row r="218" spans="1:42" ht="12.75" customHeight="1" x14ac:dyDescent="0.2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</row>
    <row r="219" spans="1:42" ht="12.75" customHeight="1" x14ac:dyDescent="0.2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</row>
    <row r="220" spans="1:42" ht="12.75" customHeight="1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</row>
    <row r="221" spans="1:42" ht="12.75" customHeight="1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</row>
    <row r="222" spans="1:42" ht="12.75" customHeight="1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</row>
    <row r="223" spans="1:42" ht="12.75" customHeight="1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</row>
    <row r="224" spans="1:42" ht="12.75" customHeight="1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</row>
    <row r="225" spans="1:42" ht="12.75" customHeight="1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</row>
    <row r="226" spans="1:42" ht="12.75" customHeight="1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</row>
    <row r="227" spans="1:42" ht="12.75" customHeight="1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</row>
    <row r="228" spans="1:42" ht="12.75" customHeight="1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</row>
    <row r="229" spans="1:42" ht="12.75" customHeight="1" x14ac:dyDescent="0.2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</row>
    <row r="230" spans="1:42" ht="12.75" customHeight="1" x14ac:dyDescent="0.2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</row>
    <row r="231" spans="1:42" ht="12.75" customHeight="1" x14ac:dyDescent="0.2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</row>
    <row r="232" spans="1:42" ht="12.75" customHeight="1" x14ac:dyDescent="0.2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</row>
    <row r="233" spans="1:42" ht="12.75" customHeight="1" x14ac:dyDescent="0.2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</row>
    <row r="234" spans="1:42" ht="12.75" customHeight="1" x14ac:dyDescent="0.2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</row>
    <row r="235" spans="1:42" ht="12.75" customHeight="1" x14ac:dyDescent="0.2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</row>
    <row r="236" spans="1:42" ht="12.75" customHeight="1" x14ac:dyDescent="0.2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</row>
    <row r="237" spans="1:42" ht="12.75" customHeight="1" x14ac:dyDescent="0.2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</row>
    <row r="238" spans="1:42" ht="12.75" customHeight="1" x14ac:dyDescent="0.2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</row>
    <row r="239" spans="1:42" ht="12.75" customHeight="1" x14ac:dyDescent="0.2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</row>
    <row r="240" spans="1:4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4">
    <mergeCell ref="Z8:AA8"/>
    <mergeCell ref="AC8:AD8"/>
    <mergeCell ref="AE8:AF8"/>
    <mergeCell ref="AG8:AH8"/>
    <mergeCell ref="AJ8:AK8"/>
    <mergeCell ref="AL8:AM8"/>
    <mergeCell ref="AJ7:AK7"/>
    <mergeCell ref="AL7:AM7"/>
    <mergeCell ref="H8:I8"/>
    <mergeCell ref="J8:K8"/>
    <mergeCell ref="M8:N8"/>
    <mergeCell ref="O8:P8"/>
    <mergeCell ref="R8:S8"/>
    <mergeCell ref="T8:U8"/>
    <mergeCell ref="V8:W8"/>
    <mergeCell ref="X8:Y8"/>
    <mergeCell ref="V7:W7"/>
    <mergeCell ref="X7:Y7"/>
    <mergeCell ref="Z7:AA7"/>
    <mergeCell ref="AC7:AD7"/>
    <mergeCell ref="AE7:AF7"/>
    <mergeCell ref="AG7:AH7"/>
    <mergeCell ref="H7:I7"/>
    <mergeCell ref="J7:K7"/>
    <mergeCell ref="M7:N7"/>
    <mergeCell ref="O7:P7"/>
    <mergeCell ref="R7:S7"/>
    <mergeCell ref="T7:U7"/>
    <mergeCell ref="Z6:AA6"/>
    <mergeCell ref="AC6:AD6"/>
    <mergeCell ref="AE6:AF6"/>
    <mergeCell ref="AG6:AH6"/>
    <mergeCell ref="AJ6:AK6"/>
    <mergeCell ref="AL6:AM6"/>
    <mergeCell ref="AJ5:AK5"/>
    <mergeCell ref="AL5:AM5"/>
    <mergeCell ref="H6:I6"/>
    <mergeCell ref="J6:K6"/>
    <mergeCell ref="M6:N6"/>
    <mergeCell ref="O6:P6"/>
    <mergeCell ref="R6:S6"/>
    <mergeCell ref="T6:U6"/>
    <mergeCell ref="V6:W6"/>
    <mergeCell ref="X6:Y6"/>
    <mergeCell ref="V5:W5"/>
    <mergeCell ref="X5:Y5"/>
    <mergeCell ref="Z5:AA5"/>
    <mergeCell ref="AC5:AD5"/>
    <mergeCell ref="AE5:AF5"/>
    <mergeCell ref="AG5:AH5"/>
    <mergeCell ref="AE4:AF4"/>
    <mergeCell ref="AG4:AH4"/>
    <mergeCell ref="AJ4:AK4"/>
    <mergeCell ref="AL4:AM4"/>
    <mergeCell ref="H5:I5"/>
    <mergeCell ref="J5:K5"/>
    <mergeCell ref="M5:N5"/>
    <mergeCell ref="O5:P5"/>
    <mergeCell ref="R5:S5"/>
    <mergeCell ref="T5:U5"/>
    <mergeCell ref="R4:S4"/>
    <mergeCell ref="T4:U4"/>
    <mergeCell ref="V4:W4"/>
    <mergeCell ref="X4:Y4"/>
    <mergeCell ref="Z4:AA4"/>
    <mergeCell ref="AC4:AD4"/>
    <mergeCell ref="AC3:AD3"/>
    <mergeCell ref="AE3:AF3"/>
    <mergeCell ref="AG3:AH3"/>
    <mergeCell ref="AJ3:AK3"/>
    <mergeCell ref="AL3:AM3"/>
    <mergeCell ref="A4:G8"/>
    <mergeCell ref="H4:I4"/>
    <mergeCell ref="J4:K4"/>
    <mergeCell ref="M4:N4"/>
    <mergeCell ref="O4:P4"/>
    <mergeCell ref="AL2:AM2"/>
    <mergeCell ref="C3:D3"/>
    <mergeCell ref="E3:G3"/>
    <mergeCell ref="H3:I3"/>
    <mergeCell ref="J3:K3"/>
    <mergeCell ref="M3:N3"/>
    <mergeCell ref="O3:P3"/>
    <mergeCell ref="R3:S3"/>
    <mergeCell ref="T3:U3"/>
    <mergeCell ref="V3:W3"/>
    <mergeCell ref="AC1:AI1"/>
    <mergeCell ref="AJ1:AK1"/>
    <mergeCell ref="AL1:AM1"/>
    <mergeCell ref="C2:D2"/>
    <mergeCell ref="E2:G2"/>
    <mergeCell ref="H2:L2"/>
    <mergeCell ref="M2:Q2"/>
    <mergeCell ref="R2:AB2"/>
    <mergeCell ref="AC2:AI2"/>
    <mergeCell ref="AJ2:AK2"/>
    <mergeCell ref="A1:B3"/>
    <mergeCell ref="C1:D1"/>
    <mergeCell ref="E1:G1"/>
    <mergeCell ref="H1:L1"/>
    <mergeCell ref="M1:Q1"/>
    <mergeCell ref="R1:AB1"/>
    <mergeCell ref="X3:Y3"/>
    <mergeCell ref="Z3:AA3"/>
  </mergeCells>
  <conditionalFormatting sqref="C10:C39">
    <cfRule type="expression" dxfId="1" priority="3" stopIfTrue="1">
      <formula>COUNTIF(C10:C1004,C10)&gt;1</formula>
    </cfRule>
  </conditionalFormatting>
  <pageMargins left="0.7" right="0.7" top="1.14375" bottom="1.14375" header="0.75" footer="0.75"/>
  <pageSetup paperSize="0" fitToWidth="0" fitToHeight="0" orientation="portrait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2B488-CA99-AB46-A3CF-6B9A16063A01}">
  <dimension ref="A1:BA1000"/>
  <sheetViews>
    <sheetView workbookViewId="0"/>
  </sheetViews>
  <sheetFormatPr baseColWidth="10" defaultRowHeight="15" customHeight="1" outlineLevelRow="1" x14ac:dyDescent="0.2"/>
  <cols>
    <col min="1" max="1" width="8.33203125" customWidth="1"/>
    <col min="2" max="2" width="6.6640625" customWidth="1"/>
    <col min="3" max="3" width="15.5" customWidth="1"/>
    <col min="4" max="5" width="17.83203125" customWidth="1"/>
    <col min="6" max="6" width="7.1640625" customWidth="1"/>
    <col min="7" max="7" width="6.5" customWidth="1"/>
    <col min="8" max="28" width="10" customWidth="1"/>
    <col min="29" max="30" width="11.1640625" customWidth="1"/>
    <col min="31" max="52" width="12.83203125" customWidth="1"/>
    <col min="53" max="1024" width="16.1640625" customWidth="1"/>
  </cols>
  <sheetData>
    <row r="1" spans="1:53" ht="18.75" customHeight="1" x14ac:dyDescent="0.25">
      <c r="A1" s="392"/>
      <c r="B1" s="392"/>
      <c r="C1" s="393" t="s">
        <v>865</v>
      </c>
      <c r="D1" s="393"/>
      <c r="E1" s="394" t="s">
        <v>866</v>
      </c>
      <c r="F1" s="394"/>
      <c r="G1" s="394"/>
      <c r="H1" s="395"/>
      <c r="I1" s="395"/>
      <c r="J1" s="395"/>
      <c r="K1" s="395"/>
      <c r="L1" s="395"/>
      <c r="M1" s="396" t="s">
        <v>867</v>
      </c>
      <c r="N1" s="396"/>
      <c r="O1" s="396"/>
      <c r="P1" s="396"/>
      <c r="Q1" s="396"/>
      <c r="R1" s="396" t="s">
        <v>868</v>
      </c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7" t="s">
        <v>869</v>
      </c>
      <c r="AD1" s="397"/>
      <c r="AE1" s="397"/>
      <c r="AF1" s="397"/>
      <c r="AG1" s="397"/>
      <c r="AH1" s="397"/>
      <c r="AI1" s="397"/>
      <c r="AJ1" s="398" t="s">
        <v>870</v>
      </c>
      <c r="AK1" s="398"/>
      <c r="AL1" s="399" t="s">
        <v>871</v>
      </c>
      <c r="AM1" s="399"/>
      <c r="AN1" s="330" t="s">
        <v>32</v>
      </c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</row>
    <row r="2" spans="1:53" ht="18.75" customHeight="1" x14ac:dyDescent="0.25">
      <c r="A2" s="392"/>
      <c r="B2" s="392"/>
      <c r="C2" s="400" t="s">
        <v>937</v>
      </c>
      <c r="D2" s="400"/>
      <c r="E2" s="401" t="s">
        <v>949</v>
      </c>
      <c r="F2" s="401"/>
      <c r="G2" s="401"/>
      <c r="H2" s="402"/>
      <c r="I2" s="402"/>
      <c r="J2" s="402"/>
      <c r="K2" s="402"/>
      <c r="L2" s="402"/>
      <c r="M2" s="403" t="s">
        <v>922</v>
      </c>
      <c r="N2" s="403"/>
      <c r="O2" s="403"/>
      <c r="P2" s="403"/>
      <c r="Q2" s="403"/>
      <c r="R2" s="403" t="s">
        <v>875</v>
      </c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4" t="s">
        <v>876</v>
      </c>
      <c r="AD2" s="404"/>
      <c r="AE2" s="404"/>
      <c r="AF2" s="404"/>
      <c r="AG2" s="404"/>
      <c r="AH2" s="404"/>
      <c r="AI2" s="404"/>
      <c r="AJ2" s="399" t="s">
        <v>877</v>
      </c>
      <c r="AK2" s="399"/>
      <c r="AL2" s="399" t="s">
        <v>877</v>
      </c>
      <c r="AM2" s="399"/>
      <c r="AN2" s="333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</row>
    <row r="3" spans="1:53" ht="20.25" customHeight="1" x14ac:dyDescent="0.2">
      <c r="A3" s="392"/>
      <c r="B3" s="392"/>
      <c r="C3" s="400" t="s">
        <v>878</v>
      </c>
      <c r="D3" s="400"/>
      <c r="E3" s="405" t="s">
        <v>879</v>
      </c>
      <c r="F3" s="405"/>
      <c r="G3" s="405"/>
      <c r="H3" s="406" t="s">
        <v>880</v>
      </c>
      <c r="I3" s="406"/>
      <c r="J3" s="406" t="s">
        <v>881</v>
      </c>
      <c r="K3" s="406"/>
      <c r="L3" s="331" t="s">
        <v>31</v>
      </c>
      <c r="M3" s="407" t="s">
        <v>882</v>
      </c>
      <c r="N3" s="407"/>
      <c r="O3" s="408" t="s">
        <v>882</v>
      </c>
      <c r="P3" s="408"/>
      <c r="Q3" s="335" t="s">
        <v>31</v>
      </c>
      <c r="R3" s="407" t="s">
        <v>883</v>
      </c>
      <c r="S3" s="407"/>
      <c r="T3" s="408" t="s">
        <v>883</v>
      </c>
      <c r="U3" s="408"/>
      <c r="V3" s="408" t="s">
        <v>883</v>
      </c>
      <c r="W3" s="408"/>
      <c r="X3" s="408" t="s">
        <v>883</v>
      </c>
      <c r="Y3" s="408"/>
      <c r="Z3" s="408" t="s">
        <v>883</v>
      </c>
      <c r="AA3" s="408"/>
      <c r="AB3" s="336" t="s">
        <v>31</v>
      </c>
      <c r="AC3" s="409" t="s">
        <v>869</v>
      </c>
      <c r="AD3" s="409"/>
      <c r="AE3" s="409" t="s">
        <v>869</v>
      </c>
      <c r="AF3" s="409"/>
      <c r="AG3" s="409" t="s">
        <v>869</v>
      </c>
      <c r="AH3" s="409"/>
      <c r="AI3" s="337" t="s">
        <v>31</v>
      </c>
      <c r="AJ3" s="410"/>
      <c r="AK3" s="410"/>
      <c r="AL3" s="410"/>
      <c r="AM3" s="410"/>
      <c r="AN3" s="333"/>
      <c r="AO3" s="334"/>
      <c r="AP3" s="334"/>
      <c r="AQ3" s="334"/>
      <c r="AR3" s="334"/>
      <c r="AS3" s="334"/>
      <c r="AT3" s="334"/>
      <c r="AU3" s="334"/>
      <c r="AV3" s="334"/>
      <c r="AW3" s="334"/>
      <c r="AX3" s="334"/>
      <c r="AY3" s="334"/>
      <c r="AZ3" s="334"/>
    </row>
    <row r="4" spans="1:53" ht="15.75" customHeight="1" x14ac:dyDescent="0.2">
      <c r="A4" s="411" t="s">
        <v>884</v>
      </c>
      <c r="B4" s="411"/>
      <c r="C4" s="411"/>
      <c r="D4" s="411"/>
      <c r="E4" s="411"/>
      <c r="F4" s="411"/>
      <c r="G4" s="411"/>
      <c r="H4" s="412" t="s">
        <v>885</v>
      </c>
      <c r="I4" s="412"/>
      <c r="J4" s="410"/>
      <c r="K4" s="410"/>
      <c r="L4" s="338"/>
      <c r="M4" s="413"/>
      <c r="N4" s="413"/>
      <c r="O4" s="410"/>
      <c r="P4" s="410"/>
      <c r="Q4" s="339"/>
      <c r="R4" s="414" t="s">
        <v>886</v>
      </c>
      <c r="S4" s="414"/>
      <c r="T4" s="415" t="s">
        <v>950</v>
      </c>
      <c r="U4" s="415"/>
      <c r="V4" s="415" t="s">
        <v>951</v>
      </c>
      <c r="W4" s="415"/>
      <c r="X4" s="415" t="s">
        <v>929</v>
      </c>
      <c r="Y4" s="415"/>
      <c r="Z4" s="414" t="s">
        <v>952</v>
      </c>
      <c r="AA4" s="414"/>
      <c r="AB4" s="100"/>
      <c r="AC4" s="414" t="s">
        <v>891</v>
      </c>
      <c r="AD4" s="414"/>
      <c r="AE4" s="415" t="s">
        <v>892</v>
      </c>
      <c r="AF4" s="415"/>
      <c r="AG4" s="416" t="s">
        <v>893</v>
      </c>
      <c r="AH4" s="416"/>
      <c r="AI4" s="339"/>
      <c r="AJ4" s="417">
        <v>2023</v>
      </c>
      <c r="AK4" s="417"/>
      <c r="AL4" s="417">
        <v>2023</v>
      </c>
      <c r="AM4" s="417"/>
      <c r="AN4" s="333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</row>
    <row r="5" spans="1:53" ht="15.75" customHeight="1" x14ac:dyDescent="0.2">
      <c r="A5" s="411"/>
      <c r="B5" s="411"/>
      <c r="C5" s="411"/>
      <c r="D5" s="411"/>
      <c r="E5" s="411"/>
      <c r="F5" s="411"/>
      <c r="G5" s="411"/>
      <c r="H5" s="412">
        <v>2022</v>
      </c>
      <c r="I5" s="412"/>
      <c r="J5" s="410"/>
      <c r="K5" s="410"/>
      <c r="L5" s="338"/>
      <c r="M5" s="418">
        <v>2022</v>
      </c>
      <c r="N5" s="418"/>
      <c r="O5" s="412">
        <v>2023</v>
      </c>
      <c r="P5" s="412"/>
      <c r="Q5" s="339"/>
      <c r="R5" s="418">
        <v>2022</v>
      </c>
      <c r="S5" s="418"/>
      <c r="T5" s="412">
        <v>2023</v>
      </c>
      <c r="U5" s="412"/>
      <c r="V5" s="412">
        <v>2023</v>
      </c>
      <c r="W5" s="412"/>
      <c r="X5" s="412">
        <v>2023</v>
      </c>
      <c r="Y5" s="412"/>
      <c r="Z5" s="412">
        <v>2023</v>
      </c>
      <c r="AA5" s="412"/>
      <c r="AB5" s="100"/>
      <c r="AC5" s="418">
        <v>2022</v>
      </c>
      <c r="AD5" s="418"/>
      <c r="AE5" s="412">
        <v>2023</v>
      </c>
      <c r="AF5" s="412"/>
      <c r="AG5" s="412">
        <v>2023</v>
      </c>
      <c r="AH5" s="412"/>
      <c r="AI5" s="339"/>
      <c r="AJ5" s="410"/>
      <c r="AK5" s="410"/>
      <c r="AL5" s="410"/>
      <c r="AM5" s="410"/>
      <c r="AN5" s="333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</row>
    <row r="6" spans="1:53" ht="13.5" customHeight="1" x14ac:dyDescent="0.2">
      <c r="A6" s="411"/>
      <c r="B6" s="411"/>
      <c r="C6" s="411"/>
      <c r="D6" s="411"/>
      <c r="E6" s="411"/>
      <c r="F6" s="411"/>
      <c r="G6" s="411"/>
      <c r="H6" s="419" t="s">
        <v>894</v>
      </c>
      <c r="I6" s="419"/>
      <c r="J6" s="410"/>
      <c r="K6" s="410"/>
      <c r="L6" s="338"/>
      <c r="M6" s="420" t="s">
        <v>894</v>
      </c>
      <c r="N6" s="420"/>
      <c r="O6" s="419" t="s">
        <v>895</v>
      </c>
      <c r="P6" s="419"/>
      <c r="Q6" s="340"/>
      <c r="R6" s="420" t="s">
        <v>896</v>
      </c>
      <c r="S6" s="420"/>
      <c r="T6" s="419" t="s">
        <v>897</v>
      </c>
      <c r="U6" s="419"/>
      <c r="V6" s="419" t="s">
        <v>898</v>
      </c>
      <c r="W6" s="419"/>
      <c r="X6" s="419" t="s">
        <v>898</v>
      </c>
      <c r="Y6" s="419"/>
      <c r="Z6" s="419" t="s">
        <v>899</v>
      </c>
      <c r="AA6" s="419"/>
      <c r="AB6" s="341"/>
      <c r="AC6" s="420" t="s">
        <v>900</v>
      </c>
      <c r="AD6" s="420"/>
      <c r="AE6" s="419" t="s">
        <v>895</v>
      </c>
      <c r="AF6" s="419"/>
      <c r="AG6" s="419" t="s">
        <v>901</v>
      </c>
      <c r="AH6" s="419"/>
      <c r="AI6" s="339"/>
      <c r="AJ6" s="410"/>
      <c r="AK6" s="410"/>
      <c r="AL6" s="410"/>
      <c r="AM6" s="410"/>
      <c r="AN6" s="333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</row>
    <row r="7" spans="1:53" ht="12.75" customHeight="1" x14ac:dyDescent="0.2">
      <c r="A7" s="411"/>
      <c r="B7" s="411"/>
      <c r="C7" s="411"/>
      <c r="D7" s="411"/>
      <c r="E7" s="411"/>
      <c r="F7" s="411"/>
      <c r="G7" s="411"/>
      <c r="H7" s="419" t="s">
        <v>902</v>
      </c>
      <c r="I7" s="419"/>
      <c r="J7" s="410"/>
      <c r="K7" s="410"/>
      <c r="L7" s="338"/>
      <c r="M7" s="413"/>
      <c r="N7" s="413"/>
      <c r="O7" s="410"/>
      <c r="P7" s="410"/>
      <c r="Q7" s="340"/>
      <c r="R7" s="420" t="s">
        <v>903</v>
      </c>
      <c r="S7" s="420"/>
      <c r="T7" s="419" t="s">
        <v>904</v>
      </c>
      <c r="U7" s="419"/>
      <c r="V7" s="419" t="s">
        <v>905</v>
      </c>
      <c r="W7" s="419"/>
      <c r="X7" s="419" t="s">
        <v>934</v>
      </c>
      <c r="Y7" s="419"/>
      <c r="Z7" s="420" t="s">
        <v>907</v>
      </c>
      <c r="AA7" s="420"/>
      <c r="AB7" s="341"/>
      <c r="AC7" s="420" t="s">
        <v>908</v>
      </c>
      <c r="AD7" s="420"/>
      <c r="AE7" s="419" t="s">
        <v>909</v>
      </c>
      <c r="AF7" s="419"/>
      <c r="AG7" s="419" t="s">
        <v>910</v>
      </c>
      <c r="AH7" s="419"/>
      <c r="AI7" s="339"/>
      <c r="AJ7" s="410"/>
      <c r="AK7" s="410"/>
      <c r="AL7" s="410"/>
      <c r="AM7" s="410"/>
      <c r="AN7" s="333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</row>
    <row r="8" spans="1:53" ht="12.75" customHeight="1" x14ac:dyDescent="0.2">
      <c r="A8" s="411"/>
      <c r="B8" s="411"/>
      <c r="C8" s="411"/>
      <c r="D8" s="411"/>
      <c r="E8" s="411"/>
      <c r="F8" s="411"/>
      <c r="G8" s="411"/>
      <c r="H8" s="437" t="s">
        <v>911</v>
      </c>
      <c r="I8" s="437"/>
      <c r="J8" s="421" t="s">
        <v>911</v>
      </c>
      <c r="K8" s="421"/>
      <c r="L8" s="342"/>
      <c r="M8" s="422" t="s">
        <v>912</v>
      </c>
      <c r="N8" s="422"/>
      <c r="O8" s="421" t="s">
        <v>912</v>
      </c>
      <c r="P8" s="421"/>
      <c r="Q8" s="343"/>
      <c r="R8" s="422" t="s">
        <v>911</v>
      </c>
      <c r="S8" s="422"/>
      <c r="T8" s="421" t="s">
        <v>911</v>
      </c>
      <c r="U8" s="421"/>
      <c r="V8" s="421" t="s">
        <v>911</v>
      </c>
      <c r="W8" s="421"/>
      <c r="X8" s="421" t="s">
        <v>911</v>
      </c>
      <c r="Y8" s="421"/>
      <c r="Z8" s="421" t="s">
        <v>911</v>
      </c>
      <c r="AA8" s="421"/>
      <c r="AB8" s="344"/>
      <c r="AC8" s="422" t="s">
        <v>911</v>
      </c>
      <c r="AD8" s="422"/>
      <c r="AE8" s="421" t="s">
        <v>911</v>
      </c>
      <c r="AF8" s="421"/>
      <c r="AG8" s="421" t="s">
        <v>911</v>
      </c>
      <c r="AH8" s="421"/>
      <c r="AI8" s="345"/>
      <c r="AJ8" s="423" t="s">
        <v>911</v>
      </c>
      <c r="AK8" s="423"/>
      <c r="AL8" s="423" t="s">
        <v>911</v>
      </c>
      <c r="AM8" s="423"/>
      <c r="AN8" s="346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</row>
    <row r="9" spans="1:53" ht="30.75" customHeight="1" x14ac:dyDescent="0.2">
      <c r="A9" s="427" t="s">
        <v>913</v>
      </c>
      <c r="B9" s="427" t="s">
        <v>914</v>
      </c>
      <c r="C9" s="427" t="s">
        <v>915</v>
      </c>
      <c r="D9" s="427" t="s">
        <v>916</v>
      </c>
      <c r="E9" s="427" t="s">
        <v>917</v>
      </c>
      <c r="F9" s="427" t="s">
        <v>27</v>
      </c>
      <c r="G9" s="427" t="s">
        <v>28</v>
      </c>
      <c r="H9" s="428" t="s">
        <v>29</v>
      </c>
      <c r="I9" s="427" t="s">
        <v>30</v>
      </c>
      <c r="J9" s="428" t="s">
        <v>29</v>
      </c>
      <c r="K9" s="427" t="s">
        <v>30</v>
      </c>
      <c r="L9" s="427"/>
      <c r="M9" s="351" t="s">
        <v>29</v>
      </c>
      <c r="N9" s="352" t="s">
        <v>30</v>
      </c>
      <c r="O9" s="352" t="s">
        <v>29</v>
      </c>
      <c r="P9" s="352" t="s">
        <v>30</v>
      </c>
      <c r="Q9" s="353"/>
      <c r="R9" s="351" t="s">
        <v>29</v>
      </c>
      <c r="S9" s="352" t="s">
        <v>30</v>
      </c>
      <c r="T9" s="352" t="s">
        <v>29</v>
      </c>
      <c r="U9" s="352" t="s">
        <v>30</v>
      </c>
      <c r="V9" s="352" t="s">
        <v>29</v>
      </c>
      <c r="W9" s="352" t="s">
        <v>30</v>
      </c>
      <c r="X9" s="352" t="s">
        <v>29</v>
      </c>
      <c r="Y9" s="352" t="s">
        <v>30</v>
      </c>
      <c r="Z9" s="352" t="s">
        <v>29</v>
      </c>
      <c r="AA9" s="352" t="s">
        <v>30</v>
      </c>
      <c r="AB9" s="353"/>
      <c r="AC9" s="352" t="s">
        <v>29</v>
      </c>
      <c r="AD9" s="352" t="s">
        <v>30</v>
      </c>
      <c r="AE9" s="352" t="s">
        <v>29</v>
      </c>
      <c r="AF9" s="352" t="s">
        <v>30</v>
      </c>
      <c r="AG9" s="354" t="s">
        <v>29</v>
      </c>
      <c r="AH9" s="352" t="s">
        <v>30</v>
      </c>
      <c r="AI9" s="353"/>
      <c r="AJ9" s="352" t="s">
        <v>29</v>
      </c>
      <c r="AK9" s="352" t="s">
        <v>30</v>
      </c>
      <c r="AL9" s="352" t="s">
        <v>29</v>
      </c>
      <c r="AM9" s="352" t="s">
        <v>30</v>
      </c>
      <c r="AN9" s="355" t="s">
        <v>32</v>
      </c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7"/>
    </row>
    <row r="10" spans="1:53" ht="15" customHeight="1" outlineLevel="1" x14ac:dyDescent="0.2">
      <c r="A10" s="31">
        <f t="shared" ref="A10:A45" si="0">_xlfn.RANK.EQ(AN10,$AN$10:$AN$45)</f>
        <v>1</v>
      </c>
      <c r="B10" s="32"/>
      <c r="C10" s="33"/>
      <c r="D10" s="34"/>
      <c r="E10" s="34"/>
      <c r="F10" s="32"/>
      <c r="G10" s="32"/>
      <c r="H10" s="359"/>
      <c r="I10" s="359">
        <v>0</v>
      </c>
      <c r="J10" s="359"/>
      <c r="K10" s="359">
        <v>0</v>
      </c>
      <c r="L10" s="359">
        <f t="shared" ref="L10:L45" si="1">LARGE(H10:K10,1)</f>
        <v>0</v>
      </c>
      <c r="M10" s="360"/>
      <c r="N10" s="361">
        <v>0</v>
      </c>
      <c r="O10" s="362"/>
      <c r="P10" s="361">
        <v>0</v>
      </c>
      <c r="Q10" s="363">
        <f t="shared" ref="Q10:Q45" si="2">LARGE(N10:P10,1)</f>
        <v>0</v>
      </c>
      <c r="R10" s="360"/>
      <c r="S10" s="361">
        <v>0</v>
      </c>
      <c r="T10" s="362"/>
      <c r="U10" s="361">
        <v>0</v>
      </c>
      <c r="V10" s="362"/>
      <c r="W10" s="361">
        <v>0</v>
      </c>
      <c r="X10" s="362"/>
      <c r="Y10" s="361">
        <v>0</v>
      </c>
      <c r="Z10" s="362"/>
      <c r="AA10" s="361">
        <v>0</v>
      </c>
      <c r="AB10" s="363">
        <f t="shared" ref="AB10:AB45" si="3">LARGE(S10:AA10,1)+LARGE(S10:AA10,2)+LARGE(S10:AA10,3)+LARGE(S10:AA10,4)</f>
        <v>0</v>
      </c>
      <c r="AC10" s="362"/>
      <c r="AD10" s="361">
        <v>0</v>
      </c>
      <c r="AE10" s="362"/>
      <c r="AF10" s="361">
        <v>0</v>
      </c>
      <c r="AG10" s="362"/>
      <c r="AH10" s="361">
        <v>0</v>
      </c>
      <c r="AI10" s="363">
        <f t="shared" ref="AI10:AI45" si="4">LARGE(AC10:AH10,1)</f>
        <v>0</v>
      </c>
      <c r="AJ10" s="364"/>
      <c r="AK10" s="361">
        <v>0</v>
      </c>
      <c r="AL10" s="364"/>
      <c r="AM10" s="361">
        <v>0</v>
      </c>
      <c r="AN10" s="365">
        <f t="shared" ref="AN10:AN45" si="5">AM10+AK10+AI10+AB10+Q10+L10</f>
        <v>0</v>
      </c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366"/>
    </row>
    <row r="11" spans="1:53" ht="15" customHeight="1" outlineLevel="1" x14ac:dyDescent="0.2">
      <c r="A11" s="31">
        <f t="shared" si="0"/>
        <v>1</v>
      </c>
      <c r="B11" s="32"/>
      <c r="C11" s="33"/>
      <c r="D11" s="34"/>
      <c r="E11" s="34"/>
      <c r="F11" s="32"/>
      <c r="G11" s="32"/>
      <c r="H11" s="359"/>
      <c r="I11" s="359">
        <v>0</v>
      </c>
      <c r="J11" s="359"/>
      <c r="K11" s="359">
        <v>0</v>
      </c>
      <c r="L11" s="359">
        <f t="shared" si="1"/>
        <v>0</v>
      </c>
      <c r="M11" s="360"/>
      <c r="N11" s="361">
        <v>0</v>
      </c>
      <c r="O11" s="362"/>
      <c r="P11" s="361">
        <v>0</v>
      </c>
      <c r="Q11" s="363">
        <f t="shared" si="2"/>
        <v>0</v>
      </c>
      <c r="R11" s="360"/>
      <c r="S11" s="361">
        <v>0</v>
      </c>
      <c r="T11" s="362"/>
      <c r="U11" s="361">
        <v>0</v>
      </c>
      <c r="V11" s="362"/>
      <c r="W11" s="361">
        <v>0</v>
      </c>
      <c r="X11" s="362"/>
      <c r="Y11" s="361">
        <v>0</v>
      </c>
      <c r="Z11" s="362"/>
      <c r="AA11" s="361">
        <v>0</v>
      </c>
      <c r="AB11" s="363">
        <f t="shared" si="3"/>
        <v>0</v>
      </c>
      <c r="AC11" s="362"/>
      <c r="AD11" s="361">
        <v>0</v>
      </c>
      <c r="AE11" s="362"/>
      <c r="AF11" s="361">
        <v>0</v>
      </c>
      <c r="AG11" s="362"/>
      <c r="AH11" s="361">
        <v>0</v>
      </c>
      <c r="AI11" s="363">
        <f t="shared" si="4"/>
        <v>0</v>
      </c>
      <c r="AJ11" s="364"/>
      <c r="AK11" s="361">
        <v>0</v>
      </c>
      <c r="AL11" s="364"/>
      <c r="AM11" s="361">
        <v>0</v>
      </c>
      <c r="AN11" s="365">
        <f t="shared" si="5"/>
        <v>0</v>
      </c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366"/>
    </row>
    <row r="12" spans="1:53" ht="15" customHeight="1" outlineLevel="1" x14ac:dyDescent="0.2">
      <c r="A12" s="31">
        <f t="shared" si="0"/>
        <v>1</v>
      </c>
      <c r="B12" s="32"/>
      <c r="C12" s="33"/>
      <c r="D12" s="34"/>
      <c r="E12" s="34"/>
      <c r="F12" s="32"/>
      <c r="G12" s="32"/>
      <c r="H12" s="359"/>
      <c r="I12" s="359">
        <v>0</v>
      </c>
      <c r="J12" s="359"/>
      <c r="K12" s="359">
        <v>0</v>
      </c>
      <c r="L12" s="359">
        <f t="shared" si="1"/>
        <v>0</v>
      </c>
      <c r="M12" s="360"/>
      <c r="N12" s="361">
        <v>0</v>
      </c>
      <c r="O12" s="362"/>
      <c r="P12" s="361">
        <v>0</v>
      </c>
      <c r="Q12" s="363">
        <f t="shared" si="2"/>
        <v>0</v>
      </c>
      <c r="R12" s="360"/>
      <c r="S12" s="361">
        <v>0</v>
      </c>
      <c r="T12" s="362"/>
      <c r="U12" s="361">
        <v>0</v>
      </c>
      <c r="V12" s="362"/>
      <c r="W12" s="361">
        <v>0</v>
      </c>
      <c r="X12" s="362"/>
      <c r="Y12" s="361">
        <v>0</v>
      </c>
      <c r="Z12" s="362"/>
      <c r="AA12" s="361">
        <v>0</v>
      </c>
      <c r="AB12" s="363">
        <f t="shared" si="3"/>
        <v>0</v>
      </c>
      <c r="AC12" s="362"/>
      <c r="AD12" s="361">
        <v>0</v>
      </c>
      <c r="AE12" s="362"/>
      <c r="AF12" s="361">
        <v>0</v>
      </c>
      <c r="AG12" s="362"/>
      <c r="AH12" s="361">
        <v>0</v>
      </c>
      <c r="AI12" s="363">
        <f t="shared" si="4"/>
        <v>0</v>
      </c>
      <c r="AJ12" s="364"/>
      <c r="AK12" s="361">
        <v>0</v>
      </c>
      <c r="AL12" s="364"/>
      <c r="AM12" s="361">
        <v>0</v>
      </c>
      <c r="AN12" s="365">
        <f t="shared" si="5"/>
        <v>0</v>
      </c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366"/>
    </row>
    <row r="13" spans="1:53" ht="15" customHeight="1" outlineLevel="1" x14ac:dyDescent="0.2">
      <c r="A13" s="31">
        <f t="shared" si="0"/>
        <v>1</v>
      </c>
      <c r="B13" s="32"/>
      <c r="C13" s="33"/>
      <c r="D13" s="34"/>
      <c r="E13" s="34"/>
      <c r="F13" s="32"/>
      <c r="G13" s="32"/>
      <c r="H13" s="359"/>
      <c r="I13" s="359">
        <v>0</v>
      </c>
      <c r="J13" s="359"/>
      <c r="K13" s="359">
        <v>0</v>
      </c>
      <c r="L13" s="359">
        <f t="shared" si="1"/>
        <v>0</v>
      </c>
      <c r="M13" s="360"/>
      <c r="N13" s="361">
        <v>0</v>
      </c>
      <c r="O13" s="362"/>
      <c r="P13" s="361">
        <v>0</v>
      </c>
      <c r="Q13" s="363">
        <f t="shared" si="2"/>
        <v>0</v>
      </c>
      <c r="R13" s="360"/>
      <c r="S13" s="361">
        <v>0</v>
      </c>
      <c r="T13" s="362"/>
      <c r="U13" s="361">
        <v>0</v>
      </c>
      <c r="V13" s="362"/>
      <c r="W13" s="361">
        <v>0</v>
      </c>
      <c r="X13" s="362"/>
      <c r="Y13" s="361">
        <v>0</v>
      </c>
      <c r="Z13" s="362"/>
      <c r="AA13" s="361">
        <v>0</v>
      </c>
      <c r="AB13" s="363">
        <f t="shared" si="3"/>
        <v>0</v>
      </c>
      <c r="AC13" s="362"/>
      <c r="AD13" s="361">
        <v>0</v>
      </c>
      <c r="AE13" s="362"/>
      <c r="AF13" s="361">
        <v>0</v>
      </c>
      <c r="AG13" s="362"/>
      <c r="AH13" s="361">
        <v>0</v>
      </c>
      <c r="AI13" s="363">
        <f t="shared" si="4"/>
        <v>0</v>
      </c>
      <c r="AJ13" s="364"/>
      <c r="AK13" s="361">
        <v>0</v>
      </c>
      <c r="AL13" s="364"/>
      <c r="AM13" s="361">
        <v>0</v>
      </c>
      <c r="AN13" s="365">
        <f t="shared" si="5"/>
        <v>0</v>
      </c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366"/>
    </row>
    <row r="14" spans="1:53" ht="15" customHeight="1" outlineLevel="1" x14ac:dyDescent="0.2">
      <c r="A14" s="31">
        <f t="shared" si="0"/>
        <v>1</v>
      </c>
      <c r="B14" s="32"/>
      <c r="C14" s="33"/>
      <c r="D14" s="34"/>
      <c r="E14" s="34"/>
      <c r="F14" s="32"/>
      <c r="G14" s="32"/>
      <c r="H14" s="359"/>
      <c r="I14" s="359">
        <v>0</v>
      </c>
      <c r="J14" s="359"/>
      <c r="K14" s="359">
        <v>0</v>
      </c>
      <c r="L14" s="359">
        <f t="shared" si="1"/>
        <v>0</v>
      </c>
      <c r="M14" s="360"/>
      <c r="N14" s="361">
        <v>0</v>
      </c>
      <c r="O14" s="362"/>
      <c r="P14" s="361">
        <v>0</v>
      </c>
      <c r="Q14" s="363">
        <f t="shared" si="2"/>
        <v>0</v>
      </c>
      <c r="R14" s="360"/>
      <c r="S14" s="361">
        <v>0</v>
      </c>
      <c r="T14" s="362"/>
      <c r="U14" s="361">
        <v>0</v>
      </c>
      <c r="V14" s="362"/>
      <c r="W14" s="361">
        <v>0</v>
      </c>
      <c r="X14" s="362"/>
      <c r="Y14" s="361">
        <v>0</v>
      </c>
      <c r="Z14" s="362"/>
      <c r="AA14" s="361">
        <v>0</v>
      </c>
      <c r="AB14" s="363">
        <f t="shared" si="3"/>
        <v>0</v>
      </c>
      <c r="AC14" s="362"/>
      <c r="AD14" s="361">
        <v>0</v>
      </c>
      <c r="AE14" s="362"/>
      <c r="AF14" s="361">
        <v>0</v>
      </c>
      <c r="AG14" s="362"/>
      <c r="AH14" s="361">
        <v>0</v>
      </c>
      <c r="AI14" s="363">
        <f t="shared" si="4"/>
        <v>0</v>
      </c>
      <c r="AJ14" s="364"/>
      <c r="AK14" s="361">
        <v>0</v>
      </c>
      <c r="AL14" s="364"/>
      <c r="AM14" s="361">
        <v>0</v>
      </c>
      <c r="AN14" s="365">
        <f t="shared" si="5"/>
        <v>0</v>
      </c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366"/>
    </row>
    <row r="15" spans="1:53" ht="15" customHeight="1" outlineLevel="1" x14ac:dyDescent="0.2">
      <c r="A15" s="31">
        <f t="shared" si="0"/>
        <v>1</v>
      </c>
      <c r="B15" s="32"/>
      <c r="C15" s="58"/>
      <c r="D15" s="34"/>
      <c r="E15" s="34"/>
      <c r="F15" s="32"/>
      <c r="G15" s="32"/>
      <c r="H15" s="359"/>
      <c r="I15" s="359">
        <v>0</v>
      </c>
      <c r="J15" s="359"/>
      <c r="K15" s="359">
        <v>0</v>
      </c>
      <c r="L15" s="359">
        <f t="shared" si="1"/>
        <v>0</v>
      </c>
      <c r="M15" s="360"/>
      <c r="N15" s="361">
        <v>0</v>
      </c>
      <c r="O15" s="362"/>
      <c r="P15" s="361">
        <v>0</v>
      </c>
      <c r="Q15" s="363">
        <f t="shared" si="2"/>
        <v>0</v>
      </c>
      <c r="R15" s="360"/>
      <c r="S15" s="361">
        <v>0</v>
      </c>
      <c r="T15" s="362"/>
      <c r="U15" s="361">
        <v>0</v>
      </c>
      <c r="V15" s="362"/>
      <c r="W15" s="361">
        <v>0</v>
      </c>
      <c r="X15" s="362"/>
      <c r="Y15" s="361">
        <v>0</v>
      </c>
      <c r="Z15" s="362"/>
      <c r="AA15" s="361">
        <v>0</v>
      </c>
      <c r="AB15" s="363">
        <f t="shared" si="3"/>
        <v>0</v>
      </c>
      <c r="AC15" s="362"/>
      <c r="AD15" s="361">
        <v>0</v>
      </c>
      <c r="AE15" s="362"/>
      <c r="AF15" s="361">
        <v>0</v>
      </c>
      <c r="AG15" s="362"/>
      <c r="AH15" s="361">
        <v>0</v>
      </c>
      <c r="AI15" s="363">
        <f t="shared" si="4"/>
        <v>0</v>
      </c>
      <c r="AJ15" s="364"/>
      <c r="AK15" s="361">
        <v>0</v>
      </c>
      <c r="AL15" s="364"/>
      <c r="AM15" s="361">
        <v>0</v>
      </c>
      <c r="AN15" s="365">
        <f t="shared" si="5"/>
        <v>0</v>
      </c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366"/>
    </row>
    <row r="16" spans="1:53" ht="15" customHeight="1" outlineLevel="1" x14ac:dyDescent="0.2">
      <c r="A16" s="31">
        <f t="shared" si="0"/>
        <v>1</v>
      </c>
      <c r="B16" s="32"/>
      <c r="C16" s="33"/>
      <c r="D16" s="34"/>
      <c r="E16" s="34"/>
      <c r="F16" s="32"/>
      <c r="G16" s="32"/>
      <c r="H16" s="359"/>
      <c r="I16" s="359">
        <v>0</v>
      </c>
      <c r="J16" s="359"/>
      <c r="K16" s="359">
        <v>0</v>
      </c>
      <c r="L16" s="359">
        <f t="shared" si="1"/>
        <v>0</v>
      </c>
      <c r="M16" s="360"/>
      <c r="N16" s="361">
        <v>0</v>
      </c>
      <c r="O16" s="362"/>
      <c r="P16" s="361">
        <v>0</v>
      </c>
      <c r="Q16" s="363">
        <f t="shared" si="2"/>
        <v>0</v>
      </c>
      <c r="R16" s="360"/>
      <c r="S16" s="361">
        <v>0</v>
      </c>
      <c r="T16" s="362"/>
      <c r="U16" s="361">
        <v>0</v>
      </c>
      <c r="V16" s="362"/>
      <c r="W16" s="361">
        <v>0</v>
      </c>
      <c r="X16" s="362"/>
      <c r="Y16" s="361">
        <v>0</v>
      </c>
      <c r="Z16" s="362"/>
      <c r="AA16" s="361">
        <v>0</v>
      </c>
      <c r="AB16" s="363">
        <f t="shared" si="3"/>
        <v>0</v>
      </c>
      <c r="AC16" s="362"/>
      <c r="AD16" s="361">
        <v>0</v>
      </c>
      <c r="AE16" s="362"/>
      <c r="AF16" s="361">
        <v>0</v>
      </c>
      <c r="AG16" s="362"/>
      <c r="AH16" s="361">
        <v>0</v>
      </c>
      <c r="AI16" s="363">
        <f t="shared" si="4"/>
        <v>0</v>
      </c>
      <c r="AJ16" s="364"/>
      <c r="AK16" s="361">
        <v>0</v>
      </c>
      <c r="AL16" s="364"/>
      <c r="AM16" s="361">
        <v>0</v>
      </c>
      <c r="AN16" s="365">
        <f t="shared" si="5"/>
        <v>0</v>
      </c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366"/>
    </row>
    <row r="17" spans="1:53" ht="15" customHeight="1" outlineLevel="1" x14ac:dyDescent="0.2">
      <c r="A17" s="31">
        <f t="shared" si="0"/>
        <v>1</v>
      </c>
      <c r="B17" s="32"/>
      <c r="C17" s="33"/>
      <c r="D17" s="34"/>
      <c r="E17" s="34"/>
      <c r="F17" s="32"/>
      <c r="G17" s="32"/>
      <c r="H17" s="359"/>
      <c r="I17" s="359">
        <v>0</v>
      </c>
      <c r="J17" s="359"/>
      <c r="K17" s="359">
        <v>0</v>
      </c>
      <c r="L17" s="359">
        <f t="shared" si="1"/>
        <v>0</v>
      </c>
      <c r="M17" s="360"/>
      <c r="N17" s="361">
        <v>0</v>
      </c>
      <c r="O17" s="362"/>
      <c r="P17" s="361">
        <v>0</v>
      </c>
      <c r="Q17" s="363">
        <f t="shared" si="2"/>
        <v>0</v>
      </c>
      <c r="R17" s="360"/>
      <c r="S17" s="361">
        <v>0</v>
      </c>
      <c r="T17" s="362"/>
      <c r="U17" s="361">
        <v>0</v>
      </c>
      <c r="V17" s="362"/>
      <c r="W17" s="361">
        <v>0</v>
      </c>
      <c r="X17" s="362"/>
      <c r="Y17" s="361">
        <v>0</v>
      </c>
      <c r="Z17" s="362"/>
      <c r="AA17" s="361">
        <v>0</v>
      </c>
      <c r="AB17" s="363">
        <f t="shared" si="3"/>
        <v>0</v>
      </c>
      <c r="AC17" s="362"/>
      <c r="AD17" s="361">
        <v>0</v>
      </c>
      <c r="AE17" s="362"/>
      <c r="AF17" s="361">
        <v>0</v>
      </c>
      <c r="AG17" s="362"/>
      <c r="AH17" s="361">
        <v>0</v>
      </c>
      <c r="AI17" s="363">
        <f t="shared" si="4"/>
        <v>0</v>
      </c>
      <c r="AJ17" s="364"/>
      <c r="AK17" s="361">
        <v>0</v>
      </c>
      <c r="AL17" s="364"/>
      <c r="AM17" s="361">
        <v>0</v>
      </c>
      <c r="AN17" s="365">
        <f t="shared" si="5"/>
        <v>0</v>
      </c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366"/>
    </row>
    <row r="18" spans="1:53" ht="15" customHeight="1" outlineLevel="1" x14ac:dyDescent="0.2">
      <c r="A18" s="31">
        <f t="shared" si="0"/>
        <v>1</v>
      </c>
      <c r="B18" s="32"/>
      <c r="C18" s="33"/>
      <c r="D18" s="34"/>
      <c r="E18" s="34"/>
      <c r="F18" s="32"/>
      <c r="G18" s="32"/>
      <c r="H18" s="359"/>
      <c r="I18" s="359">
        <v>0</v>
      </c>
      <c r="J18" s="359"/>
      <c r="K18" s="359">
        <v>0</v>
      </c>
      <c r="L18" s="359">
        <f t="shared" si="1"/>
        <v>0</v>
      </c>
      <c r="M18" s="360"/>
      <c r="N18" s="361">
        <v>0</v>
      </c>
      <c r="O18" s="362"/>
      <c r="P18" s="361">
        <v>0</v>
      </c>
      <c r="Q18" s="363">
        <f t="shared" si="2"/>
        <v>0</v>
      </c>
      <c r="R18" s="360"/>
      <c r="S18" s="361">
        <v>0</v>
      </c>
      <c r="T18" s="362"/>
      <c r="U18" s="361">
        <v>0</v>
      </c>
      <c r="V18" s="362"/>
      <c r="W18" s="361">
        <v>0</v>
      </c>
      <c r="X18" s="362"/>
      <c r="Y18" s="361">
        <v>0</v>
      </c>
      <c r="Z18" s="362"/>
      <c r="AA18" s="361">
        <v>0</v>
      </c>
      <c r="AB18" s="363">
        <f t="shared" si="3"/>
        <v>0</v>
      </c>
      <c r="AC18" s="362"/>
      <c r="AD18" s="361">
        <v>0</v>
      </c>
      <c r="AE18" s="362"/>
      <c r="AF18" s="361">
        <v>0</v>
      </c>
      <c r="AG18" s="362"/>
      <c r="AH18" s="361">
        <v>0</v>
      </c>
      <c r="AI18" s="363">
        <f t="shared" si="4"/>
        <v>0</v>
      </c>
      <c r="AJ18" s="364"/>
      <c r="AK18" s="361">
        <v>0</v>
      </c>
      <c r="AL18" s="364"/>
      <c r="AM18" s="361">
        <v>0</v>
      </c>
      <c r="AN18" s="365">
        <f t="shared" si="5"/>
        <v>0</v>
      </c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366"/>
    </row>
    <row r="19" spans="1:53" ht="15" customHeight="1" outlineLevel="1" x14ac:dyDescent="0.2">
      <c r="A19" s="31">
        <f t="shared" si="0"/>
        <v>1</v>
      </c>
      <c r="B19" s="32"/>
      <c r="C19" s="33"/>
      <c r="D19" s="34"/>
      <c r="E19" s="34"/>
      <c r="F19" s="32"/>
      <c r="G19" s="32"/>
      <c r="H19" s="359"/>
      <c r="I19" s="359">
        <v>0</v>
      </c>
      <c r="J19" s="359"/>
      <c r="K19" s="359">
        <v>0</v>
      </c>
      <c r="L19" s="359">
        <f t="shared" si="1"/>
        <v>0</v>
      </c>
      <c r="M19" s="360"/>
      <c r="N19" s="361">
        <v>0</v>
      </c>
      <c r="O19" s="362"/>
      <c r="P19" s="361">
        <v>0</v>
      </c>
      <c r="Q19" s="363">
        <f t="shared" si="2"/>
        <v>0</v>
      </c>
      <c r="R19" s="360"/>
      <c r="S19" s="361">
        <v>0</v>
      </c>
      <c r="T19" s="362"/>
      <c r="U19" s="361">
        <v>0</v>
      </c>
      <c r="V19" s="362"/>
      <c r="W19" s="361">
        <v>0</v>
      </c>
      <c r="X19" s="362"/>
      <c r="Y19" s="361">
        <v>0</v>
      </c>
      <c r="Z19" s="362"/>
      <c r="AA19" s="361">
        <v>0</v>
      </c>
      <c r="AB19" s="363">
        <f t="shared" si="3"/>
        <v>0</v>
      </c>
      <c r="AC19" s="362"/>
      <c r="AD19" s="361">
        <v>0</v>
      </c>
      <c r="AE19" s="362"/>
      <c r="AF19" s="361">
        <v>0</v>
      </c>
      <c r="AG19" s="362"/>
      <c r="AH19" s="361">
        <v>0</v>
      </c>
      <c r="AI19" s="363">
        <f t="shared" si="4"/>
        <v>0</v>
      </c>
      <c r="AJ19" s="364"/>
      <c r="AK19" s="361">
        <v>0</v>
      </c>
      <c r="AL19" s="364"/>
      <c r="AM19" s="361">
        <v>0</v>
      </c>
      <c r="AN19" s="365">
        <f t="shared" si="5"/>
        <v>0</v>
      </c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366"/>
    </row>
    <row r="20" spans="1:53" ht="15" customHeight="1" outlineLevel="1" x14ac:dyDescent="0.2">
      <c r="A20" s="31">
        <f t="shared" si="0"/>
        <v>1</v>
      </c>
      <c r="B20" s="32"/>
      <c r="C20" s="443"/>
      <c r="D20" s="34"/>
      <c r="E20" s="34"/>
      <c r="F20" s="32"/>
      <c r="G20" s="32"/>
      <c r="H20" s="359"/>
      <c r="I20" s="359">
        <v>0</v>
      </c>
      <c r="J20" s="359"/>
      <c r="K20" s="359">
        <v>0</v>
      </c>
      <c r="L20" s="359">
        <f t="shared" si="1"/>
        <v>0</v>
      </c>
      <c r="M20" s="360"/>
      <c r="N20" s="361">
        <v>0</v>
      </c>
      <c r="O20" s="362"/>
      <c r="P20" s="361">
        <v>0</v>
      </c>
      <c r="Q20" s="363">
        <f t="shared" si="2"/>
        <v>0</v>
      </c>
      <c r="R20" s="360"/>
      <c r="S20" s="361">
        <v>0</v>
      </c>
      <c r="T20" s="362"/>
      <c r="U20" s="361">
        <v>0</v>
      </c>
      <c r="V20" s="362"/>
      <c r="W20" s="361">
        <v>0</v>
      </c>
      <c r="X20" s="362"/>
      <c r="Y20" s="361">
        <v>0</v>
      </c>
      <c r="Z20" s="362"/>
      <c r="AA20" s="361">
        <v>0</v>
      </c>
      <c r="AB20" s="363">
        <f t="shared" si="3"/>
        <v>0</v>
      </c>
      <c r="AC20" s="362"/>
      <c r="AD20" s="361">
        <v>0</v>
      </c>
      <c r="AE20" s="362"/>
      <c r="AF20" s="361">
        <v>0</v>
      </c>
      <c r="AG20" s="362"/>
      <c r="AH20" s="361">
        <v>0</v>
      </c>
      <c r="AI20" s="363">
        <f t="shared" si="4"/>
        <v>0</v>
      </c>
      <c r="AJ20" s="364"/>
      <c r="AK20" s="361">
        <v>0</v>
      </c>
      <c r="AL20" s="364"/>
      <c r="AM20" s="361">
        <v>0</v>
      </c>
      <c r="AN20" s="365">
        <f t="shared" si="5"/>
        <v>0</v>
      </c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366"/>
    </row>
    <row r="21" spans="1:53" ht="15" customHeight="1" outlineLevel="1" x14ac:dyDescent="0.2">
      <c r="A21" s="31">
        <f t="shared" si="0"/>
        <v>1</v>
      </c>
      <c r="B21" s="32"/>
      <c r="C21" s="33"/>
      <c r="D21" s="34"/>
      <c r="E21" s="34"/>
      <c r="F21" s="32"/>
      <c r="G21" s="32"/>
      <c r="H21" s="359"/>
      <c r="I21" s="359">
        <v>0</v>
      </c>
      <c r="J21" s="359"/>
      <c r="K21" s="359">
        <v>0</v>
      </c>
      <c r="L21" s="359">
        <f t="shared" si="1"/>
        <v>0</v>
      </c>
      <c r="M21" s="360"/>
      <c r="N21" s="361">
        <v>0</v>
      </c>
      <c r="O21" s="362"/>
      <c r="P21" s="361">
        <v>0</v>
      </c>
      <c r="Q21" s="363">
        <f t="shared" si="2"/>
        <v>0</v>
      </c>
      <c r="R21" s="360"/>
      <c r="S21" s="361">
        <v>0</v>
      </c>
      <c r="T21" s="362"/>
      <c r="U21" s="361">
        <v>0</v>
      </c>
      <c r="V21" s="362"/>
      <c r="W21" s="361">
        <v>0</v>
      </c>
      <c r="X21" s="362"/>
      <c r="Y21" s="361">
        <v>0</v>
      </c>
      <c r="Z21" s="362"/>
      <c r="AA21" s="361">
        <v>0</v>
      </c>
      <c r="AB21" s="363">
        <f t="shared" si="3"/>
        <v>0</v>
      </c>
      <c r="AC21" s="362"/>
      <c r="AD21" s="361">
        <v>0</v>
      </c>
      <c r="AE21" s="362"/>
      <c r="AF21" s="361">
        <v>0</v>
      </c>
      <c r="AG21" s="362"/>
      <c r="AH21" s="361">
        <v>0</v>
      </c>
      <c r="AI21" s="363">
        <f t="shared" si="4"/>
        <v>0</v>
      </c>
      <c r="AJ21" s="364"/>
      <c r="AK21" s="361">
        <v>0</v>
      </c>
      <c r="AL21" s="364"/>
      <c r="AM21" s="361">
        <v>0</v>
      </c>
      <c r="AN21" s="365">
        <f t="shared" si="5"/>
        <v>0</v>
      </c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366"/>
    </row>
    <row r="22" spans="1:53" ht="15" customHeight="1" outlineLevel="1" x14ac:dyDescent="0.2">
      <c r="A22" s="31">
        <f t="shared" si="0"/>
        <v>1</v>
      </c>
      <c r="B22" s="32"/>
      <c r="C22" s="154"/>
      <c r="D22" s="34"/>
      <c r="E22" s="34"/>
      <c r="F22" s="32"/>
      <c r="G22" s="32"/>
      <c r="H22" s="34"/>
      <c r="I22" s="359">
        <v>0</v>
      </c>
      <c r="J22" s="34"/>
      <c r="K22" s="359">
        <v>0</v>
      </c>
      <c r="L22" s="359">
        <f t="shared" si="1"/>
        <v>0</v>
      </c>
      <c r="M22" s="360"/>
      <c r="N22" s="361">
        <v>0</v>
      </c>
      <c r="O22" s="362"/>
      <c r="P22" s="361">
        <v>0</v>
      </c>
      <c r="Q22" s="363">
        <f t="shared" si="2"/>
        <v>0</v>
      </c>
      <c r="R22" s="360"/>
      <c r="S22" s="361">
        <v>0</v>
      </c>
      <c r="T22" s="362"/>
      <c r="U22" s="361">
        <v>0</v>
      </c>
      <c r="V22" s="362"/>
      <c r="W22" s="361">
        <v>0</v>
      </c>
      <c r="X22" s="362"/>
      <c r="Y22" s="361">
        <v>0</v>
      </c>
      <c r="Z22" s="362"/>
      <c r="AA22" s="361">
        <v>0</v>
      </c>
      <c r="AB22" s="363">
        <f t="shared" si="3"/>
        <v>0</v>
      </c>
      <c r="AC22" s="362"/>
      <c r="AD22" s="361">
        <v>0</v>
      </c>
      <c r="AE22" s="362"/>
      <c r="AF22" s="361">
        <v>0</v>
      </c>
      <c r="AG22" s="362"/>
      <c r="AH22" s="361">
        <v>0</v>
      </c>
      <c r="AI22" s="363">
        <f t="shared" si="4"/>
        <v>0</v>
      </c>
      <c r="AJ22" s="364"/>
      <c r="AK22" s="361">
        <v>0</v>
      </c>
      <c r="AL22" s="364"/>
      <c r="AM22" s="361">
        <v>0</v>
      </c>
      <c r="AN22" s="365">
        <f t="shared" si="5"/>
        <v>0</v>
      </c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366"/>
    </row>
    <row r="23" spans="1:53" ht="15" customHeight="1" outlineLevel="1" x14ac:dyDescent="0.2">
      <c r="A23" s="31">
        <f t="shared" si="0"/>
        <v>1</v>
      </c>
      <c r="B23" s="32"/>
      <c r="C23" s="33"/>
      <c r="D23" s="34"/>
      <c r="E23" s="34"/>
      <c r="F23" s="32"/>
      <c r="G23" s="32"/>
      <c r="H23" s="359"/>
      <c r="I23" s="359">
        <v>0</v>
      </c>
      <c r="J23" s="359"/>
      <c r="K23" s="359">
        <v>0</v>
      </c>
      <c r="L23" s="359">
        <f t="shared" si="1"/>
        <v>0</v>
      </c>
      <c r="M23" s="360"/>
      <c r="N23" s="361">
        <v>0</v>
      </c>
      <c r="O23" s="362"/>
      <c r="P23" s="361">
        <v>0</v>
      </c>
      <c r="Q23" s="363">
        <f t="shared" si="2"/>
        <v>0</v>
      </c>
      <c r="R23" s="360"/>
      <c r="S23" s="361">
        <v>0</v>
      </c>
      <c r="T23" s="362"/>
      <c r="U23" s="361">
        <v>0</v>
      </c>
      <c r="V23" s="362"/>
      <c r="W23" s="361">
        <v>0</v>
      </c>
      <c r="X23" s="362"/>
      <c r="Y23" s="361">
        <v>0</v>
      </c>
      <c r="Z23" s="362"/>
      <c r="AA23" s="361">
        <v>0</v>
      </c>
      <c r="AB23" s="363">
        <f t="shared" si="3"/>
        <v>0</v>
      </c>
      <c r="AC23" s="362"/>
      <c r="AD23" s="361">
        <v>0</v>
      </c>
      <c r="AE23" s="362"/>
      <c r="AF23" s="361">
        <v>0</v>
      </c>
      <c r="AG23" s="362"/>
      <c r="AH23" s="361">
        <v>0</v>
      </c>
      <c r="AI23" s="363">
        <f t="shared" si="4"/>
        <v>0</v>
      </c>
      <c r="AJ23" s="364"/>
      <c r="AK23" s="361">
        <v>0</v>
      </c>
      <c r="AL23" s="364"/>
      <c r="AM23" s="361">
        <v>0</v>
      </c>
      <c r="AN23" s="365">
        <f t="shared" si="5"/>
        <v>0</v>
      </c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366"/>
    </row>
    <row r="24" spans="1:53" ht="15" customHeight="1" outlineLevel="1" x14ac:dyDescent="0.2">
      <c r="A24" s="31">
        <f t="shared" si="0"/>
        <v>1</v>
      </c>
      <c r="B24" s="32"/>
      <c r="C24" s="33"/>
      <c r="D24" s="34"/>
      <c r="E24" s="34"/>
      <c r="F24" s="32"/>
      <c r="G24" s="32"/>
      <c r="H24" s="359"/>
      <c r="I24" s="359">
        <v>0</v>
      </c>
      <c r="J24" s="359"/>
      <c r="K24" s="359">
        <v>0</v>
      </c>
      <c r="L24" s="359">
        <f t="shared" si="1"/>
        <v>0</v>
      </c>
      <c r="M24" s="360"/>
      <c r="N24" s="361">
        <v>0</v>
      </c>
      <c r="O24" s="362"/>
      <c r="P24" s="361">
        <v>0</v>
      </c>
      <c r="Q24" s="363">
        <f t="shared" si="2"/>
        <v>0</v>
      </c>
      <c r="R24" s="360"/>
      <c r="S24" s="361">
        <v>0</v>
      </c>
      <c r="T24" s="362"/>
      <c r="U24" s="361">
        <v>0</v>
      </c>
      <c r="V24" s="362"/>
      <c r="W24" s="361">
        <v>0</v>
      </c>
      <c r="X24" s="362"/>
      <c r="Y24" s="361">
        <v>0</v>
      </c>
      <c r="Z24" s="362"/>
      <c r="AA24" s="361">
        <v>0</v>
      </c>
      <c r="AB24" s="363">
        <f t="shared" si="3"/>
        <v>0</v>
      </c>
      <c r="AC24" s="362"/>
      <c r="AD24" s="361">
        <v>0</v>
      </c>
      <c r="AE24" s="362"/>
      <c r="AF24" s="361">
        <v>0</v>
      </c>
      <c r="AG24" s="362"/>
      <c r="AH24" s="361">
        <v>0</v>
      </c>
      <c r="AI24" s="363">
        <f t="shared" si="4"/>
        <v>0</v>
      </c>
      <c r="AJ24" s="364"/>
      <c r="AK24" s="361">
        <v>0</v>
      </c>
      <c r="AL24" s="364"/>
      <c r="AM24" s="361">
        <v>0</v>
      </c>
      <c r="AN24" s="365">
        <f t="shared" si="5"/>
        <v>0</v>
      </c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366"/>
    </row>
    <row r="25" spans="1:53" ht="15" customHeight="1" outlineLevel="1" x14ac:dyDescent="0.2">
      <c r="A25" s="31">
        <f t="shared" si="0"/>
        <v>1</v>
      </c>
      <c r="B25" s="32"/>
      <c r="C25" s="33"/>
      <c r="D25" s="34"/>
      <c r="E25" s="34"/>
      <c r="F25" s="32"/>
      <c r="G25" s="32"/>
      <c r="H25" s="359"/>
      <c r="I25" s="359">
        <v>0</v>
      </c>
      <c r="J25" s="359"/>
      <c r="K25" s="359">
        <v>0</v>
      </c>
      <c r="L25" s="359">
        <f t="shared" si="1"/>
        <v>0</v>
      </c>
      <c r="M25" s="360"/>
      <c r="N25" s="361">
        <v>0</v>
      </c>
      <c r="O25" s="362"/>
      <c r="P25" s="361">
        <v>0</v>
      </c>
      <c r="Q25" s="363">
        <f t="shared" si="2"/>
        <v>0</v>
      </c>
      <c r="R25" s="360"/>
      <c r="S25" s="361">
        <v>0</v>
      </c>
      <c r="T25" s="362"/>
      <c r="U25" s="361">
        <v>0</v>
      </c>
      <c r="V25" s="362"/>
      <c r="W25" s="361">
        <v>0</v>
      </c>
      <c r="X25" s="362"/>
      <c r="Y25" s="361">
        <v>0</v>
      </c>
      <c r="Z25" s="362"/>
      <c r="AA25" s="361">
        <v>0</v>
      </c>
      <c r="AB25" s="363">
        <f t="shared" si="3"/>
        <v>0</v>
      </c>
      <c r="AC25" s="362"/>
      <c r="AD25" s="361">
        <v>0</v>
      </c>
      <c r="AE25" s="362"/>
      <c r="AF25" s="361">
        <v>0</v>
      </c>
      <c r="AG25" s="362"/>
      <c r="AH25" s="361">
        <v>0</v>
      </c>
      <c r="AI25" s="363">
        <f t="shared" si="4"/>
        <v>0</v>
      </c>
      <c r="AJ25" s="364"/>
      <c r="AK25" s="361">
        <v>0</v>
      </c>
      <c r="AL25" s="364"/>
      <c r="AM25" s="361">
        <v>0</v>
      </c>
      <c r="AN25" s="365">
        <f t="shared" si="5"/>
        <v>0</v>
      </c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366"/>
    </row>
    <row r="26" spans="1:53" ht="15" customHeight="1" outlineLevel="1" x14ac:dyDescent="0.2">
      <c r="A26" s="31">
        <f t="shared" si="0"/>
        <v>1</v>
      </c>
      <c r="B26" s="32"/>
      <c r="C26" s="33"/>
      <c r="D26" s="34"/>
      <c r="E26" s="34"/>
      <c r="F26" s="32"/>
      <c r="G26" s="32"/>
      <c r="H26" s="359"/>
      <c r="I26" s="359">
        <v>0</v>
      </c>
      <c r="J26" s="359"/>
      <c r="K26" s="359">
        <v>0</v>
      </c>
      <c r="L26" s="359">
        <f t="shared" si="1"/>
        <v>0</v>
      </c>
      <c r="M26" s="370"/>
      <c r="N26" s="361">
        <v>0</v>
      </c>
      <c r="O26" s="362"/>
      <c r="P26" s="361">
        <v>0</v>
      </c>
      <c r="Q26" s="363">
        <f t="shared" si="2"/>
        <v>0</v>
      </c>
      <c r="R26" s="370"/>
      <c r="S26" s="361">
        <v>0</v>
      </c>
      <c r="T26" s="362"/>
      <c r="U26" s="361">
        <v>0</v>
      </c>
      <c r="V26" s="362"/>
      <c r="W26" s="361">
        <v>0</v>
      </c>
      <c r="X26" s="362"/>
      <c r="Y26" s="361">
        <v>0</v>
      </c>
      <c r="Z26" s="362"/>
      <c r="AA26" s="361">
        <v>0</v>
      </c>
      <c r="AB26" s="363">
        <f t="shared" si="3"/>
        <v>0</v>
      </c>
      <c r="AC26" s="364"/>
      <c r="AD26" s="361">
        <v>0</v>
      </c>
      <c r="AE26" s="362"/>
      <c r="AF26" s="361">
        <v>0</v>
      </c>
      <c r="AG26" s="362"/>
      <c r="AH26" s="361">
        <v>0</v>
      </c>
      <c r="AI26" s="363">
        <f t="shared" si="4"/>
        <v>0</v>
      </c>
      <c r="AJ26" s="345"/>
      <c r="AK26" s="361">
        <v>0</v>
      </c>
      <c r="AL26" s="345"/>
      <c r="AM26" s="361">
        <v>0</v>
      </c>
      <c r="AN26" s="365">
        <f t="shared" si="5"/>
        <v>0</v>
      </c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366"/>
    </row>
    <row r="27" spans="1:53" ht="15" customHeight="1" outlineLevel="1" x14ac:dyDescent="0.2">
      <c r="A27" s="31">
        <f t="shared" si="0"/>
        <v>1</v>
      </c>
      <c r="B27" s="32"/>
      <c r="C27" s="33"/>
      <c r="D27" s="34"/>
      <c r="E27" s="34"/>
      <c r="F27" s="32"/>
      <c r="G27" s="32"/>
      <c r="H27" s="359"/>
      <c r="I27" s="359">
        <v>0</v>
      </c>
      <c r="J27" s="359"/>
      <c r="K27" s="359">
        <v>0</v>
      </c>
      <c r="L27" s="359">
        <f t="shared" si="1"/>
        <v>0</v>
      </c>
      <c r="M27" s="370"/>
      <c r="N27" s="361">
        <v>0</v>
      </c>
      <c r="O27" s="362"/>
      <c r="P27" s="361">
        <v>0</v>
      </c>
      <c r="Q27" s="363">
        <f t="shared" si="2"/>
        <v>0</v>
      </c>
      <c r="R27" s="370"/>
      <c r="S27" s="361">
        <v>0</v>
      </c>
      <c r="T27" s="362"/>
      <c r="U27" s="361">
        <v>0</v>
      </c>
      <c r="V27" s="362"/>
      <c r="W27" s="361">
        <v>0</v>
      </c>
      <c r="X27" s="362"/>
      <c r="Y27" s="361">
        <v>0</v>
      </c>
      <c r="Z27" s="362"/>
      <c r="AA27" s="361">
        <v>0</v>
      </c>
      <c r="AB27" s="363">
        <f t="shared" si="3"/>
        <v>0</v>
      </c>
      <c r="AC27" s="364"/>
      <c r="AD27" s="361">
        <v>0</v>
      </c>
      <c r="AE27" s="362"/>
      <c r="AF27" s="361">
        <v>0</v>
      </c>
      <c r="AG27" s="362"/>
      <c r="AH27" s="361">
        <v>0</v>
      </c>
      <c r="AI27" s="363">
        <f t="shared" si="4"/>
        <v>0</v>
      </c>
      <c r="AJ27" s="345"/>
      <c r="AK27" s="361">
        <v>0</v>
      </c>
      <c r="AL27" s="345"/>
      <c r="AM27" s="361">
        <v>0</v>
      </c>
      <c r="AN27" s="365">
        <f t="shared" si="5"/>
        <v>0</v>
      </c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366"/>
    </row>
    <row r="28" spans="1:53" ht="15" customHeight="1" outlineLevel="1" x14ac:dyDescent="0.2">
      <c r="A28" s="31">
        <f t="shared" si="0"/>
        <v>1</v>
      </c>
      <c r="B28" s="32"/>
      <c r="C28" s="33"/>
      <c r="D28" s="34"/>
      <c r="E28" s="34"/>
      <c r="F28" s="32"/>
      <c r="G28" s="32"/>
      <c r="H28" s="359"/>
      <c r="I28" s="359">
        <v>0</v>
      </c>
      <c r="J28" s="359"/>
      <c r="K28" s="359">
        <v>0</v>
      </c>
      <c r="L28" s="359">
        <f t="shared" si="1"/>
        <v>0</v>
      </c>
      <c r="M28" s="360"/>
      <c r="N28" s="361">
        <v>0</v>
      </c>
      <c r="O28" s="362"/>
      <c r="P28" s="361">
        <v>0</v>
      </c>
      <c r="Q28" s="363">
        <f t="shared" si="2"/>
        <v>0</v>
      </c>
      <c r="R28" s="360"/>
      <c r="S28" s="361">
        <v>0</v>
      </c>
      <c r="T28" s="362"/>
      <c r="U28" s="361">
        <v>0</v>
      </c>
      <c r="V28" s="362"/>
      <c r="W28" s="361">
        <v>0</v>
      </c>
      <c r="X28" s="362"/>
      <c r="Y28" s="361">
        <v>0</v>
      </c>
      <c r="Z28" s="362"/>
      <c r="AA28" s="361">
        <v>0</v>
      </c>
      <c r="AB28" s="363">
        <f t="shared" si="3"/>
        <v>0</v>
      </c>
      <c r="AC28" s="364"/>
      <c r="AD28" s="361">
        <v>0</v>
      </c>
      <c r="AE28" s="362"/>
      <c r="AF28" s="361">
        <v>0</v>
      </c>
      <c r="AG28" s="362"/>
      <c r="AH28" s="361">
        <v>0</v>
      </c>
      <c r="AI28" s="363">
        <f t="shared" si="4"/>
        <v>0</v>
      </c>
      <c r="AJ28" s="345"/>
      <c r="AK28" s="361">
        <v>0</v>
      </c>
      <c r="AL28" s="345"/>
      <c r="AM28" s="361">
        <v>0</v>
      </c>
      <c r="AN28" s="365">
        <f t="shared" si="5"/>
        <v>0</v>
      </c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366"/>
    </row>
    <row r="29" spans="1:53" ht="15" customHeight="1" outlineLevel="1" x14ac:dyDescent="0.2">
      <c r="A29" s="31">
        <f t="shared" si="0"/>
        <v>1</v>
      </c>
      <c r="B29" s="32"/>
      <c r="C29" s="33"/>
      <c r="D29" s="34"/>
      <c r="E29" s="34"/>
      <c r="F29" s="32"/>
      <c r="G29" s="32"/>
      <c r="H29" s="359"/>
      <c r="I29" s="359">
        <v>0</v>
      </c>
      <c r="J29" s="359"/>
      <c r="K29" s="359">
        <v>0</v>
      </c>
      <c r="L29" s="359">
        <f t="shared" si="1"/>
        <v>0</v>
      </c>
      <c r="M29" s="370"/>
      <c r="N29" s="361">
        <v>0</v>
      </c>
      <c r="O29" s="362"/>
      <c r="P29" s="361">
        <v>0</v>
      </c>
      <c r="Q29" s="363">
        <f t="shared" si="2"/>
        <v>0</v>
      </c>
      <c r="R29" s="370"/>
      <c r="S29" s="361">
        <v>0</v>
      </c>
      <c r="T29" s="362"/>
      <c r="U29" s="361">
        <v>0</v>
      </c>
      <c r="V29" s="362"/>
      <c r="W29" s="361">
        <v>0</v>
      </c>
      <c r="X29" s="362"/>
      <c r="Y29" s="361">
        <v>0</v>
      </c>
      <c r="Z29" s="362"/>
      <c r="AA29" s="361">
        <v>0</v>
      </c>
      <c r="AB29" s="363">
        <f t="shared" si="3"/>
        <v>0</v>
      </c>
      <c r="AC29" s="364"/>
      <c r="AD29" s="361">
        <v>0</v>
      </c>
      <c r="AE29" s="362"/>
      <c r="AF29" s="361">
        <v>0</v>
      </c>
      <c r="AG29" s="362"/>
      <c r="AH29" s="361">
        <v>0</v>
      </c>
      <c r="AI29" s="363">
        <f t="shared" si="4"/>
        <v>0</v>
      </c>
      <c r="AJ29" s="345"/>
      <c r="AK29" s="361">
        <v>0</v>
      </c>
      <c r="AL29" s="345"/>
      <c r="AM29" s="361">
        <v>0</v>
      </c>
      <c r="AN29" s="365">
        <f t="shared" si="5"/>
        <v>0</v>
      </c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366"/>
    </row>
    <row r="30" spans="1:53" ht="15" customHeight="1" outlineLevel="1" x14ac:dyDescent="0.2">
      <c r="A30" s="31">
        <f t="shared" si="0"/>
        <v>1</v>
      </c>
      <c r="B30" s="32"/>
      <c r="C30" s="33"/>
      <c r="D30" s="34"/>
      <c r="E30" s="34"/>
      <c r="F30" s="32"/>
      <c r="G30" s="32"/>
      <c r="H30" s="34"/>
      <c r="I30" s="359">
        <v>0</v>
      </c>
      <c r="J30" s="34"/>
      <c r="K30" s="359">
        <v>0</v>
      </c>
      <c r="L30" s="359">
        <f t="shared" si="1"/>
        <v>0</v>
      </c>
      <c r="M30" s="370"/>
      <c r="N30" s="361">
        <v>0</v>
      </c>
      <c r="O30" s="362"/>
      <c r="P30" s="361">
        <v>0</v>
      </c>
      <c r="Q30" s="363">
        <f t="shared" si="2"/>
        <v>0</v>
      </c>
      <c r="R30" s="370"/>
      <c r="S30" s="361">
        <v>0</v>
      </c>
      <c r="T30" s="362"/>
      <c r="U30" s="361">
        <v>0</v>
      </c>
      <c r="V30" s="362"/>
      <c r="W30" s="361">
        <v>0</v>
      </c>
      <c r="X30" s="362"/>
      <c r="Y30" s="361">
        <v>0</v>
      </c>
      <c r="Z30" s="362"/>
      <c r="AA30" s="361">
        <v>0</v>
      </c>
      <c r="AB30" s="363">
        <f t="shared" si="3"/>
        <v>0</v>
      </c>
      <c r="AC30" s="364"/>
      <c r="AD30" s="361">
        <v>0</v>
      </c>
      <c r="AE30" s="362"/>
      <c r="AF30" s="361">
        <v>0</v>
      </c>
      <c r="AG30" s="362"/>
      <c r="AH30" s="361">
        <v>0</v>
      </c>
      <c r="AI30" s="363">
        <f t="shared" si="4"/>
        <v>0</v>
      </c>
      <c r="AJ30" s="345"/>
      <c r="AK30" s="361">
        <v>0</v>
      </c>
      <c r="AL30" s="345"/>
      <c r="AM30" s="361">
        <v>0</v>
      </c>
      <c r="AN30" s="365">
        <f t="shared" si="5"/>
        <v>0</v>
      </c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366"/>
    </row>
    <row r="31" spans="1:53" ht="15" customHeight="1" outlineLevel="1" x14ac:dyDescent="0.2">
      <c r="A31" s="31">
        <f t="shared" si="0"/>
        <v>1</v>
      </c>
      <c r="B31" s="32"/>
      <c r="C31" s="33"/>
      <c r="D31" s="34"/>
      <c r="E31" s="34"/>
      <c r="F31" s="32"/>
      <c r="G31" s="32"/>
      <c r="H31" s="359"/>
      <c r="I31" s="359">
        <v>0</v>
      </c>
      <c r="J31" s="359"/>
      <c r="K31" s="359">
        <v>0</v>
      </c>
      <c r="L31" s="359">
        <f t="shared" si="1"/>
        <v>0</v>
      </c>
      <c r="M31" s="360"/>
      <c r="N31" s="361">
        <v>0</v>
      </c>
      <c r="O31" s="362"/>
      <c r="P31" s="361">
        <v>0</v>
      </c>
      <c r="Q31" s="363">
        <f t="shared" si="2"/>
        <v>0</v>
      </c>
      <c r="R31" s="360"/>
      <c r="S31" s="361">
        <v>0</v>
      </c>
      <c r="T31" s="362"/>
      <c r="U31" s="361">
        <v>0</v>
      </c>
      <c r="V31" s="362"/>
      <c r="W31" s="361">
        <v>0</v>
      </c>
      <c r="X31" s="362"/>
      <c r="Y31" s="361">
        <v>0</v>
      </c>
      <c r="Z31" s="362"/>
      <c r="AA31" s="361">
        <v>0</v>
      </c>
      <c r="AB31" s="363">
        <f t="shared" si="3"/>
        <v>0</v>
      </c>
      <c r="AC31" s="364"/>
      <c r="AD31" s="361">
        <v>0</v>
      </c>
      <c r="AE31" s="362"/>
      <c r="AF31" s="361">
        <v>0</v>
      </c>
      <c r="AG31" s="362"/>
      <c r="AH31" s="361">
        <v>0</v>
      </c>
      <c r="AI31" s="363">
        <f t="shared" si="4"/>
        <v>0</v>
      </c>
      <c r="AJ31" s="345"/>
      <c r="AK31" s="361">
        <v>0</v>
      </c>
      <c r="AL31" s="345"/>
      <c r="AM31" s="361">
        <v>0</v>
      </c>
      <c r="AN31" s="365">
        <f t="shared" si="5"/>
        <v>0</v>
      </c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366"/>
    </row>
    <row r="32" spans="1:53" ht="15" customHeight="1" outlineLevel="1" x14ac:dyDescent="0.2">
      <c r="A32" s="31">
        <f t="shared" si="0"/>
        <v>1</v>
      </c>
      <c r="B32" s="32"/>
      <c r="C32" s="33"/>
      <c r="D32" s="34"/>
      <c r="E32" s="34"/>
      <c r="F32" s="32"/>
      <c r="G32" s="32"/>
      <c r="H32" s="359"/>
      <c r="I32" s="359">
        <v>0</v>
      </c>
      <c r="J32" s="359"/>
      <c r="K32" s="359">
        <v>0</v>
      </c>
      <c r="L32" s="359">
        <f t="shared" si="1"/>
        <v>0</v>
      </c>
      <c r="M32" s="370"/>
      <c r="N32" s="361">
        <v>0</v>
      </c>
      <c r="O32" s="362"/>
      <c r="P32" s="361">
        <v>0</v>
      </c>
      <c r="Q32" s="363">
        <f t="shared" si="2"/>
        <v>0</v>
      </c>
      <c r="R32" s="370"/>
      <c r="S32" s="361">
        <v>0</v>
      </c>
      <c r="T32" s="362"/>
      <c r="U32" s="361">
        <v>0</v>
      </c>
      <c r="V32" s="362"/>
      <c r="W32" s="361">
        <v>0</v>
      </c>
      <c r="X32" s="362"/>
      <c r="Y32" s="361">
        <v>0</v>
      </c>
      <c r="Z32" s="362"/>
      <c r="AA32" s="361">
        <v>0</v>
      </c>
      <c r="AB32" s="363">
        <f t="shared" si="3"/>
        <v>0</v>
      </c>
      <c r="AC32" s="364"/>
      <c r="AD32" s="361">
        <v>0</v>
      </c>
      <c r="AE32" s="362"/>
      <c r="AF32" s="361">
        <v>0</v>
      </c>
      <c r="AG32" s="362"/>
      <c r="AH32" s="361">
        <v>0</v>
      </c>
      <c r="AI32" s="363">
        <f t="shared" si="4"/>
        <v>0</v>
      </c>
      <c r="AJ32" s="345"/>
      <c r="AK32" s="361">
        <v>0</v>
      </c>
      <c r="AL32" s="345"/>
      <c r="AM32" s="361">
        <v>0</v>
      </c>
      <c r="AN32" s="365">
        <f t="shared" si="5"/>
        <v>0</v>
      </c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366"/>
    </row>
    <row r="33" spans="1:53" ht="15" customHeight="1" outlineLevel="1" x14ac:dyDescent="0.2">
      <c r="A33" s="31">
        <f t="shared" si="0"/>
        <v>1</v>
      </c>
      <c r="B33" s="32"/>
      <c r="C33" s="33"/>
      <c r="D33" s="34"/>
      <c r="E33" s="34"/>
      <c r="F33" s="32"/>
      <c r="G33" s="32"/>
      <c r="H33" s="34"/>
      <c r="I33" s="359">
        <v>0</v>
      </c>
      <c r="J33" s="34"/>
      <c r="K33" s="359">
        <v>0</v>
      </c>
      <c r="L33" s="359">
        <f t="shared" si="1"/>
        <v>0</v>
      </c>
      <c r="M33" s="370"/>
      <c r="N33" s="361">
        <v>0</v>
      </c>
      <c r="O33" s="362"/>
      <c r="P33" s="361">
        <v>0</v>
      </c>
      <c r="Q33" s="363">
        <f t="shared" si="2"/>
        <v>0</v>
      </c>
      <c r="R33" s="370"/>
      <c r="S33" s="361">
        <v>0</v>
      </c>
      <c r="T33" s="362"/>
      <c r="U33" s="361">
        <v>0</v>
      </c>
      <c r="V33" s="362"/>
      <c r="W33" s="361">
        <v>0</v>
      </c>
      <c r="X33" s="362"/>
      <c r="Y33" s="361">
        <v>0</v>
      </c>
      <c r="Z33" s="362"/>
      <c r="AA33" s="361">
        <v>0</v>
      </c>
      <c r="AB33" s="363">
        <f t="shared" si="3"/>
        <v>0</v>
      </c>
      <c r="AC33" s="364"/>
      <c r="AD33" s="361">
        <v>0</v>
      </c>
      <c r="AE33" s="362"/>
      <c r="AF33" s="361">
        <v>0</v>
      </c>
      <c r="AG33" s="362"/>
      <c r="AH33" s="361">
        <v>0</v>
      </c>
      <c r="AI33" s="363">
        <f t="shared" si="4"/>
        <v>0</v>
      </c>
      <c r="AJ33" s="345"/>
      <c r="AK33" s="361">
        <v>0</v>
      </c>
      <c r="AL33" s="345"/>
      <c r="AM33" s="361">
        <v>0</v>
      </c>
      <c r="AN33" s="365">
        <f t="shared" si="5"/>
        <v>0</v>
      </c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366"/>
    </row>
    <row r="34" spans="1:53" ht="15" customHeight="1" outlineLevel="1" x14ac:dyDescent="0.2">
      <c r="A34" s="31">
        <f t="shared" si="0"/>
        <v>1</v>
      </c>
      <c r="B34" s="32"/>
      <c r="C34" s="33"/>
      <c r="D34" s="34"/>
      <c r="E34" s="34"/>
      <c r="F34" s="32"/>
      <c r="G34" s="32"/>
      <c r="H34" s="359"/>
      <c r="I34" s="359">
        <v>0</v>
      </c>
      <c r="J34" s="359"/>
      <c r="K34" s="359">
        <v>0</v>
      </c>
      <c r="L34" s="359">
        <f t="shared" si="1"/>
        <v>0</v>
      </c>
      <c r="M34" s="370"/>
      <c r="N34" s="361">
        <v>0</v>
      </c>
      <c r="O34" s="362"/>
      <c r="P34" s="361">
        <v>0</v>
      </c>
      <c r="Q34" s="363">
        <f t="shared" si="2"/>
        <v>0</v>
      </c>
      <c r="R34" s="370"/>
      <c r="S34" s="361">
        <v>0</v>
      </c>
      <c r="T34" s="362"/>
      <c r="U34" s="361">
        <v>0</v>
      </c>
      <c r="V34" s="362"/>
      <c r="W34" s="361">
        <v>0</v>
      </c>
      <c r="X34" s="362"/>
      <c r="Y34" s="361">
        <v>0</v>
      </c>
      <c r="Z34" s="362"/>
      <c r="AA34" s="361">
        <v>0</v>
      </c>
      <c r="AB34" s="363">
        <f t="shared" si="3"/>
        <v>0</v>
      </c>
      <c r="AC34" s="364"/>
      <c r="AD34" s="361">
        <v>0</v>
      </c>
      <c r="AE34" s="362"/>
      <c r="AF34" s="361">
        <v>0</v>
      </c>
      <c r="AG34" s="362"/>
      <c r="AH34" s="361">
        <v>0</v>
      </c>
      <c r="AI34" s="363">
        <f t="shared" si="4"/>
        <v>0</v>
      </c>
      <c r="AJ34" s="345"/>
      <c r="AK34" s="361">
        <v>0</v>
      </c>
      <c r="AL34" s="345"/>
      <c r="AM34" s="361">
        <v>0</v>
      </c>
      <c r="AN34" s="365">
        <f t="shared" si="5"/>
        <v>0</v>
      </c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366"/>
    </row>
    <row r="35" spans="1:53" ht="15" customHeight="1" outlineLevel="1" x14ac:dyDescent="0.2">
      <c r="A35" s="31">
        <f t="shared" si="0"/>
        <v>1</v>
      </c>
      <c r="B35" s="32"/>
      <c r="C35" s="33"/>
      <c r="D35" s="34"/>
      <c r="E35" s="34"/>
      <c r="F35" s="32"/>
      <c r="G35" s="32"/>
      <c r="H35" s="359"/>
      <c r="I35" s="359">
        <v>0</v>
      </c>
      <c r="J35" s="359"/>
      <c r="K35" s="359">
        <v>0</v>
      </c>
      <c r="L35" s="359">
        <f t="shared" si="1"/>
        <v>0</v>
      </c>
      <c r="M35" s="370"/>
      <c r="N35" s="361">
        <v>0</v>
      </c>
      <c r="O35" s="362"/>
      <c r="P35" s="361">
        <v>0</v>
      </c>
      <c r="Q35" s="363">
        <f t="shared" si="2"/>
        <v>0</v>
      </c>
      <c r="R35" s="370"/>
      <c r="S35" s="361">
        <v>0</v>
      </c>
      <c r="T35" s="362"/>
      <c r="U35" s="361">
        <v>0</v>
      </c>
      <c r="V35" s="362"/>
      <c r="W35" s="361">
        <v>0</v>
      </c>
      <c r="X35" s="362"/>
      <c r="Y35" s="361">
        <v>0</v>
      </c>
      <c r="Z35" s="362"/>
      <c r="AA35" s="361">
        <v>0</v>
      </c>
      <c r="AB35" s="363">
        <f t="shared" si="3"/>
        <v>0</v>
      </c>
      <c r="AC35" s="364"/>
      <c r="AD35" s="361">
        <v>0</v>
      </c>
      <c r="AE35" s="362"/>
      <c r="AF35" s="361">
        <v>0</v>
      </c>
      <c r="AG35" s="362"/>
      <c r="AH35" s="361">
        <v>0</v>
      </c>
      <c r="AI35" s="363">
        <f t="shared" si="4"/>
        <v>0</v>
      </c>
      <c r="AJ35" s="345"/>
      <c r="AK35" s="361">
        <v>0</v>
      </c>
      <c r="AL35" s="345"/>
      <c r="AM35" s="361">
        <v>0</v>
      </c>
      <c r="AN35" s="365">
        <f t="shared" si="5"/>
        <v>0</v>
      </c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366"/>
    </row>
    <row r="36" spans="1:53" ht="15" customHeight="1" outlineLevel="1" x14ac:dyDescent="0.2">
      <c r="A36" s="31">
        <f t="shared" si="0"/>
        <v>1</v>
      </c>
      <c r="B36" s="32"/>
      <c r="C36" s="33"/>
      <c r="D36" s="34"/>
      <c r="E36" s="34"/>
      <c r="F36" s="32"/>
      <c r="G36" s="32"/>
      <c r="H36" s="359"/>
      <c r="I36" s="359">
        <v>0</v>
      </c>
      <c r="J36" s="359"/>
      <c r="K36" s="359">
        <v>0</v>
      </c>
      <c r="L36" s="359">
        <f t="shared" si="1"/>
        <v>0</v>
      </c>
      <c r="M36" s="370"/>
      <c r="N36" s="361">
        <v>0</v>
      </c>
      <c r="O36" s="362"/>
      <c r="P36" s="361">
        <v>0</v>
      </c>
      <c r="Q36" s="363">
        <f t="shared" si="2"/>
        <v>0</v>
      </c>
      <c r="R36" s="370"/>
      <c r="S36" s="361">
        <v>0</v>
      </c>
      <c r="T36" s="362"/>
      <c r="U36" s="361">
        <v>0</v>
      </c>
      <c r="V36" s="362"/>
      <c r="W36" s="361">
        <v>0</v>
      </c>
      <c r="X36" s="362"/>
      <c r="Y36" s="361">
        <v>0</v>
      </c>
      <c r="Z36" s="362"/>
      <c r="AA36" s="361">
        <v>0</v>
      </c>
      <c r="AB36" s="363">
        <f t="shared" si="3"/>
        <v>0</v>
      </c>
      <c r="AC36" s="364"/>
      <c r="AD36" s="361">
        <v>0</v>
      </c>
      <c r="AE36" s="362"/>
      <c r="AF36" s="361">
        <v>0</v>
      </c>
      <c r="AG36" s="362"/>
      <c r="AH36" s="361">
        <v>0</v>
      </c>
      <c r="AI36" s="363">
        <f t="shared" si="4"/>
        <v>0</v>
      </c>
      <c r="AJ36" s="345"/>
      <c r="AK36" s="361">
        <v>0</v>
      </c>
      <c r="AL36" s="345"/>
      <c r="AM36" s="361">
        <v>0</v>
      </c>
      <c r="AN36" s="365">
        <f t="shared" si="5"/>
        <v>0</v>
      </c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366"/>
    </row>
    <row r="37" spans="1:53" ht="15" customHeight="1" outlineLevel="1" x14ac:dyDescent="0.2">
      <c r="A37" s="31">
        <f t="shared" si="0"/>
        <v>1</v>
      </c>
      <c r="B37" s="32"/>
      <c r="C37" s="33"/>
      <c r="D37" s="34"/>
      <c r="E37" s="34"/>
      <c r="F37" s="32"/>
      <c r="G37" s="32"/>
      <c r="H37" s="359"/>
      <c r="I37" s="359">
        <v>0</v>
      </c>
      <c r="J37" s="359"/>
      <c r="K37" s="359">
        <v>0</v>
      </c>
      <c r="L37" s="359">
        <f t="shared" si="1"/>
        <v>0</v>
      </c>
      <c r="M37" s="370"/>
      <c r="N37" s="361">
        <v>0</v>
      </c>
      <c r="O37" s="362"/>
      <c r="P37" s="361">
        <v>0</v>
      </c>
      <c r="Q37" s="363">
        <f t="shared" si="2"/>
        <v>0</v>
      </c>
      <c r="R37" s="370"/>
      <c r="S37" s="361">
        <v>0</v>
      </c>
      <c r="T37" s="362"/>
      <c r="U37" s="361">
        <v>0</v>
      </c>
      <c r="V37" s="362"/>
      <c r="W37" s="361">
        <v>0</v>
      </c>
      <c r="X37" s="362"/>
      <c r="Y37" s="361">
        <v>0</v>
      </c>
      <c r="Z37" s="362"/>
      <c r="AA37" s="361">
        <v>0</v>
      </c>
      <c r="AB37" s="363">
        <f t="shared" si="3"/>
        <v>0</v>
      </c>
      <c r="AC37" s="364"/>
      <c r="AD37" s="361">
        <v>0</v>
      </c>
      <c r="AE37" s="362"/>
      <c r="AF37" s="361">
        <v>0</v>
      </c>
      <c r="AG37" s="362"/>
      <c r="AH37" s="361">
        <v>0</v>
      </c>
      <c r="AI37" s="363">
        <f t="shared" si="4"/>
        <v>0</v>
      </c>
      <c r="AJ37" s="345"/>
      <c r="AK37" s="361">
        <v>0</v>
      </c>
      <c r="AL37" s="345"/>
      <c r="AM37" s="361">
        <v>0</v>
      </c>
      <c r="AN37" s="365">
        <f t="shared" si="5"/>
        <v>0</v>
      </c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366"/>
    </row>
    <row r="38" spans="1:53" ht="15" customHeight="1" outlineLevel="1" x14ac:dyDescent="0.2">
      <c r="A38" s="31">
        <f t="shared" si="0"/>
        <v>1</v>
      </c>
      <c r="B38" s="32"/>
      <c r="C38" s="33"/>
      <c r="D38" s="34"/>
      <c r="E38" s="34"/>
      <c r="F38" s="32"/>
      <c r="G38" s="32"/>
      <c r="H38" s="359"/>
      <c r="I38" s="359">
        <v>0</v>
      </c>
      <c r="J38" s="359"/>
      <c r="K38" s="359">
        <v>0</v>
      </c>
      <c r="L38" s="359">
        <f t="shared" si="1"/>
        <v>0</v>
      </c>
      <c r="M38" s="370"/>
      <c r="N38" s="361">
        <v>0</v>
      </c>
      <c r="O38" s="362"/>
      <c r="P38" s="361">
        <v>0</v>
      </c>
      <c r="Q38" s="363">
        <f t="shared" si="2"/>
        <v>0</v>
      </c>
      <c r="R38" s="370"/>
      <c r="S38" s="361">
        <v>0</v>
      </c>
      <c r="T38" s="362"/>
      <c r="U38" s="361">
        <v>0</v>
      </c>
      <c r="V38" s="362"/>
      <c r="W38" s="361">
        <v>0</v>
      </c>
      <c r="X38" s="362"/>
      <c r="Y38" s="361">
        <v>0</v>
      </c>
      <c r="Z38" s="362"/>
      <c r="AA38" s="361">
        <v>0</v>
      </c>
      <c r="AB38" s="363">
        <f t="shared" si="3"/>
        <v>0</v>
      </c>
      <c r="AC38" s="364"/>
      <c r="AD38" s="361">
        <v>0</v>
      </c>
      <c r="AE38" s="362"/>
      <c r="AF38" s="361">
        <v>0</v>
      </c>
      <c r="AG38" s="362"/>
      <c r="AH38" s="361">
        <v>0</v>
      </c>
      <c r="AI38" s="363">
        <f t="shared" si="4"/>
        <v>0</v>
      </c>
      <c r="AJ38" s="345"/>
      <c r="AK38" s="361">
        <v>0</v>
      </c>
      <c r="AL38" s="345"/>
      <c r="AM38" s="361">
        <v>0</v>
      </c>
      <c r="AN38" s="365">
        <f t="shared" si="5"/>
        <v>0</v>
      </c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366"/>
    </row>
    <row r="39" spans="1:53" ht="15" customHeight="1" outlineLevel="1" x14ac:dyDescent="0.2">
      <c r="A39" s="31">
        <f t="shared" si="0"/>
        <v>1</v>
      </c>
      <c r="B39" s="32"/>
      <c r="C39" s="33"/>
      <c r="D39" s="34"/>
      <c r="E39" s="34"/>
      <c r="F39" s="32"/>
      <c r="G39" s="32"/>
      <c r="H39" s="359"/>
      <c r="I39" s="359">
        <v>0</v>
      </c>
      <c r="J39" s="359"/>
      <c r="K39" s="359">
        <v>0</v>
      </c>
      <c r="L39" s="359">
        <f t="shared" si="1"/>
        <v>0</v>
      </c>
      <c r="M39" s="360"/>
      <c r="N39" s="361">
        <v>0</v>
      </c>
      <c r="O39" s="362"/>
      <c r="P39" s="361">
        <v>0</v>
      </c>
      <c r="Q39" s="363">
        <f t="shared" si="2"/>
        <v>0</v>
      </c>
      <c r="R39" s="360"/>
      <c r="S39" s="361">
        <v>0</v>
      </c>
      <c r="T39" s="362"/>
      <c r="U39" s="361">
        <v>0</v>
      </c>
      <c r="V39" s="362"/>
      <c r="W39" s="361">
        <v>0</v>
      </c>
      <c r="X39" s="362"/>
      <c r="Y39" s="361">
        <v>0</v>
      </c>
      <c r="Z39" s="362"/>
      <c r="AA39" s="361">
        <v>0</v>
      </c>
      <c r="AB39" s="363">
        <f t="shared" si="3"/>
        <v>0</v>
      </c>
      <c r="AC39" s="364"/>
      <c r="AD39" s="361">
        <v>0</v>
      </c>
      <c r="AE39" s="362"/>
      <c r="AF39" s="361">
        <v>0</v>
      </c>
      <c r="AG39" s="362"/>
      <c r="AH39" s="361">
        <v>0</v>
      </c>
      <c r="AI39" s="363">
        <f t="shared" si="4"/>
        <v>0</v>
      </c>
      <c r="AJ39" s="345"/>
      <c r="AK39" s="361">
        <v>0</v>
      </c>
      <c r="AL39" s="345"/>
      <c r="AM39" s="361">
        <v>0</v>
      </c>
      <c r="AN39" s="365">
        <f t="shared" si="5"/>
        <v>0</v>
      </c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366"/>
    </row>
    <row r="40" spans="1:53" ht="15" customHeight="1" outlineLevel="1" x14ac:dyDescent="0.2">
      <c r="A40" s="31">
        <f t="shared" si="0"/>
        <v>1</v>
      </c>
      <c r="B40" s="32"/>
      <c r="C40" s="33"/>
      <c r="D40" s="34"/>
      <c r="E40" s="34"/>
      <c r="F40" s="32"/>
      <c r="G40" s="32"/>
      <c r="H40" s="359"/>
      <c r="I40" s="359">
        <v>0</v>
      </c>
      <c r="J40" s="359"/>
      <c r="K40" s="359">
        <v>0</v>
      </c>
      <c r="L40" s="359">
        <f t="shared" si="1"/>
        <v>0</v>
      </c>
      <c r="M40" s="370"/>
      <c r="N40" s="361">
        <v>0</v>
      </c>
      <c r="O40" s="362"/>
      <c r="P40" s="361">
        <v>0</v>
      </c>
      <c r="Q40" s="363">
        <f t="shared" si="2"/>
        <v>0</v>
      </c>
      <c r="R40" s="370"/>
      <c r="S40" s="361">
        <v>0</v>
      </c>
      <c r="T40" s="362"/>
      <c r="U40" s="361">
        <v>0</v>
      </c>
      <c r="V40" s="362"/>
      <c r="W40" s="361">
        <v>0</v>
      </c>
      <c r="X40" s="362"/>
      <c r="Y40" s="361">
        <v>0</v>
      </c>
      <c r="Z40" s="362"/>
      <c r="AA40" s="361">
        <v>0</v>
      </c>
      <c r="AB40" s="363">
        <f t="shared" si="3"/>
        <v>0</v>
      </c>
      <c r="AC40" s="364"/>
      <c r="AD40" s="361">
        <v>0</v>
      </c>
      <c r="AE40" s="362"/>
      <c r="AF40" s="361">
        <v>0</v>
      </c>
      <c r="AG40" s="362"/>
      <c r="AH40" s="361">
        <v>0</v>
      </c>
      <c r="AI40" s="363">
        <f t="shared" si="4"/>
        <v>0</v>
      </c>
      <c r="AJ40" s="345"/>
      <c r="AK40" s="361">
        <v>0</v>
      </c>
      <c r="AL40" s="345"/>
      <c r="AM40" s="361">
        <v>0</v>
      </c>
      <c r="AN40" s="365">
        <f t="shared" si="5"/>
        <v>0</v>
      </c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366"/>
    </row>
    <row r="41" spans="1:53" ht="15" customHeight="1" outlineLevel="1" x14ac:dyDescent="0.2">
      <c r="A41" s="31">
        <f t="shared" si="0"/>
        <v>1</v>
      </c>
      <c r="B41" s="32"/>
      <c r="C41" s="33"/>
      <c r="D41" s="34"/>
      <c r="E41" s="34"/>
      <c r="F41" s="32"/>
      <c r="G41" s="32"/>
      <c r="H41" s="359"/>
      <c r="I41" s="359">
        <v>0</v>
      </c>
      <c r="J41" s="359"/>
      <c r="K41" s="359">
        <v>0</v>
      </c>
      <c r="L41" s="359">
        <f t="shared" si="1"/>
        <v>0</v>
      </c>
      <c r="M41" s="370"/>
      <c r="N41" s="361">
        <v>0</v>
      </c>
      <c r="O41" s="362"/>
      <c r="P41" s="361">
        <v>0</v>
      </c>
      <c r="Q41" s="363">
        <f t="shared" si="2"/>
        <v>0</v>
      </c>
      <c r="R41" s="370"/>
      <c r="S41" s="361">
        <v>0</v>
      </c>
      <c r="T41" s="362"/>
      <c r="U41" s="361">
        <v>0</v>
      </c>
      <c r="V41" s="362"/>
      <c r="W41" s="361">
        <v>0</v>
      </c>
      <c r="X41" s="362"/>
      <c r="Y41" s="361">
        <v>0</v>
      </c>
      <c r="Z41" s="362"/>
      <c r="AA41" s="361">
        <v>0</v>
      </c>
      <c r="AB41" s="363">
        <f t="shared" si="3"/>
        <v>0</v>
      </c>
      <c r="AC41" s="34"/>
      <c r="AD41" s="361">
        <v>0</v>
      </c>
      <c r="AE41" s="362"/>
      <c r="AF41" s="361">
        <v>0</v>
      </c>
      <c r="AG41" s="434"/>
      <c r="AH41" s="435">
        <v>0</v>
      </c>
      <c r="AI41" s="363">
        <f t="shared" si="4"/>
        <v>0</v>
      </c>
      <c r="AJ41" s="436"/>
      <c r="AK41" s="435">
        <v>0</v>
      </c>
      <c r="AL41" s="436"/>
      <c r="AM41" s="435">
        <v>0</v>
      </c>
      <c r="AN41" s="365">
        <f t="shared" si="5"/>
        <v>0</v>
      </c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366"/>
    </row>
    <row r="42" spans="1:53" ht="15" customHeight="1" outlineLevel="1" x14ac:dyDescent="0.2">
      <c r="A42" s="31">
        <f t="shared" si="0"/>
        <v>1</v>
      </c>
      <c r="B42" s="32"/>
      <c r="C42" s="33"/>
      <c r="D42" s="34"/>
      <c r="E42" s="34"/>
      <c r="F42" s="32"/>
      <c r="G42" s="32"/>
      <c r="H42" s="359"/>
      <c r="I42" s="359">
        <v>0</v>
      </c>
      <c r="J42" s="359"/>
      <c r="K42" s="359">
        <v>0</v>
      </c>
      <c r="L42" s="359">
        <f t="shared" si="1"/>
        <v>0</v>
      </c>
      <c r="M42" s="370"/>
      <c r="N42" s="361">
        <v>0</v>
      </c>
      <c r="O42" s="362"/>
      <c r="P42" s="361">
        <v>0</v>
      </c>
      <c r="Q42" s="363">
        <f t="shared" si="2"/>
        <v>0</v>
      </c>
      <c r="R42" s="370"/>
      <c r="S42" s="361">
        <v>0</v>
      </c>
      <c r="T42" s="362"/>
      <c r="U42" s="361">
        <v>0</v>
      </c>
      <c r="V42" s="362"/>
      <c r="W42" s="361">
        <v>0</v>
      </c>
      <c r="X42" s="362"/>
      <c r="Y42" s="361">
        <v>0</v>
      </c>
      <c r="Z42" s="362"/>
      <c r="AA42" s="361">
        <v>0</v>
      </c>
      <c r="AB42" s="363">
        <f t="shared" si="3"/>
        <v>0</v>
      </c>
      <c r="AC42" s="370"/>
      <c r="AD42" s="361">
        <v>0</v>
      </c>
      <c r="AE42" s="362"/>
      <c r="AF42" s="361">
        <v>0</v>
      </c>
      <c r="AG42" s="362"/>
      <c r="AH42" s="361">
        <v>0</v>
      </c>
      <c r="AI42" s="363">
        <f t="shared" si="4"/>
        <v>0</v>
      </c>
      <c r="AJ42" s="345"/>
      <c r="AK42" s="361">
        <v>0</v>
      </c>
      <c r="AL42" s="345"/>
      <c r="AM42" s="361">
        <v>0</v>
      </c>
      <c r="AN42" s="365">
        <f t="shared" si="5"/>
        <v>0</v>
      </c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366"/>
    </row>
    <row r="43" spans="1:53" ht="15" customHeight="1" outlineLevel="1" x14ac:dyDescent="0.2">
      <c r="A43" s="31">
        <f t="shared" si="0"/>
        <v>1</v>
      </c>
      <c r="B43" s="32"/>
      <c r="C43" s="33"/>
      <c r="D43" s="34"/>
      <c r="E43" s="34"/>
      <c r="F43" s="32"/>
      <c r="G43" s="32"/>
      <c r="H43" s="359"/>
      <c r="I43" s="359">
        <v>0</v>
      </c>
      <c r="J43" s="359"/>
      <c r="K43" s="359">
        <v>0</v>
      </c>
      <c r="L43" s="359">
        <f t="shared" si="1"/>
        <v>0</v>
      </c>
      <c r="M43" s="370"/>
      <c r="N43" s="361">
        <v>0</v>
      </c>
      <c r="O43" s="362"/>
      <c r="P43" s="361">
        <v>0</v>
      </c>
      <c r="Q43" s="363">
        <f t="shared" si="2"/>
        <v>0</v>
      </c>
      <c r="R43" s="370"/>
      <c r="S43" s="361">
        <v>0</v>
      </c>
      <c r="T43" s="362"/>
      <c r="U43" s="361">
        <v>0</v>
      </c>
      <c r="V43" s="362"/>
      <c r="W43" s="361">
        <v>0</v>
      </c>
      <c r="X43" s="362"/>
      <c r="Y43" s="361">
        <v>0</v>
      </c>
      <c r="Z43" s="362"/>
      <c r="AA43" s="361">
        <v>0</v>
      </c>
      <c r="AB43" s="363">
        <f t="shared" si="3"/>
        <v>0</v>
      </c>
      <c r="AC43" s="370"/>
      <c r="AD43" s="361">
        <v>0</v>
      </c>
      <c r="AE43" s="362"/>
      <c r="AF43" s="361">
        <v>0</v>
      </c>
      <c r="AG43" s="362"/>
      <c r="AH43" s="361">
        <v>0</v>
      </c>
      <c r="AI43" s="363">
        <f t="shared" si="4"/>
        <v>0</v>
      </c>
      <c r="AJ43" s="345"/>
      <c r="AK43" s="361">
        <v>0</v>
      </c>
      <c r="AL43" s="345"/>
      <c r="AM43" s="361">
        <v>0</v>
      </c>
      <c r="AN43" s="365">
        <f t="shared" si="5"/>
        <v>0</v>
      </c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366"/>
    </row>
    <row r="44" spans="1:53" ht="15" customHeight="1" outlineLevel="1" x14ac:dyDescent="0.2">
      <c r="A44" s="31">
        <f t="shared" si="0"/>
        <v>1</v>
      </c>
      <c r="B44" s="32"/>
      <c r="C44" s="33"/>
      <c r="D44" s="34"/>
      <c r="E44" s="34"/>
      <c r="F44" s="32"/>
      <c r="G44" s="32"/>
      <c r="H44" s="359"/>
      <c r="I44" s="359">
        <v>0</v>
      </c>
      <c r="J44" s="359"/>
      <c r="K44" s="359">
        <v>0</v>
      </c>
      <c r="L44" s="359">
        <f t="shared" si="1"/>
        <v>0</v>
      </c>
      <c r="M44" s="370"/>
      <c r="N44" s="361">
        <v>0</v>
      </c>
      <c r="O44" s="362"/>
      <c r="P44" s="361">
        <v>0</v>
      </c>
      <c r="Q44" s="363">
        <f t="shared" si="2"/>
        <v>0</v>
      </c>
      <c r="R44" s="370"/>
      <c r="S44" s="361">
        <v>0</v>
      </c>
      <c r="T44" s="362"/>
      <c r="U44" s="361">
        <v>0</v>
      </c>
      <c r="V44" s="362"/>
      <c r="W44" s="361">
        <v>0</v>
      </c>
      <c r="X44" s="362"/>
      <c r="Y44" s="361">
        <v>0</v>
      </c>
      <c r="Z44" s="362"/>
      <c r="AA44" s="361">
        <v>0</v>
      </c>
      <c r="AB44" s="363">
        <f t="shared" si="3"/>
        <v>0</v>
      </c>
      <c r="AC44" s="370"/>
      <c r="AD44" s="361">
        <v>0</v>
      </c>
      <c r="AE44" s="362"/>
      <c r="AF44" s="361">
        <v>0</v>
      </c>
      <c r="AG44" s="362"/>
      <c r="AH44" s="361">
        <v>0</v>
      </c>
      <c r="AI44" s="363">
        <f t="shared" si="4"/>
        <v>0</v>
      </c>
      <c r="AJ44" s="345"/>
      <c r="AK44" s="361">
        <v>0</v>
      </c>
      <c r="AL44" s="345"/>
      <c r="AM44" s="361">
        <v>0</v>
      </c>
      <c r="AN44" s="365">
        <f t="shared" si="5"/>
        <v>0</v>
      </c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366"/>
    </row>
    <row r="45" spans="1:53" ht="15" customHeight="1" outlineLevel="1" x14ac:dyDescent="0.2">
      <c r="A45" s="31">
        <f t="shared" si="0"/>
        <v>1</v>
      </c>
      <c r="B45" s="32"/>
      <c r="C45" s="33"/>
      <c r="D45" s="34"/>
      <c r="E45" s="34"/>
      <c r="F45" s="32"/>
      <c r="G45" s="32"/>
      <c r="H45" s="359"/>
      <c r="I45" s="359">
        <v>0</v>
      </c>
      <c r="J45" s="359"/>
      <c r="K45" s="359">
        <v>0</v>
      </c>
      <c r="L45" s="359">
        <f t="shared" si="1"/>
        <v>0</v>
      </c>
      <c r="M45" s="370"/>
      <c r="N45" s="361">
        <v>0</v>
      </c>
      <c r="O45" s="362"/>
      <c r="P45" s="361">
        <v>0</v>
      </c>
      <c r="Q45" s="363">
        <f t="shared" si="2"/>
        <v>0</v>
      </c>
      <c r="R45" s="370"/>
      <c r="S45" s="361">
        <v>0</v>
      </c>
      <c r="T45" s="362"/>
      <c r="U45" s="361">
        <v>0</v>
      </c>
      <c r="V45" s="362"/>
      <c r="W45" s="361">
        <v>0</v>
      </c>
      <c r="X45" s="362"/>
      <c r="Y45" s="361">
        <v>0</v>
      </c>
      <c r="Z45" s="362"/>
      <c r="AA45" s="361">
        <v>0</v>
      </c>
      <c r="AB45" s="363">
        <f t="shared" si="3"/>
        <v>0</v>
      </c>
      <c r="AC45" s="370"/>
      <c r="AD45" s="361">
        <v>0</v>
      </c>
      <c r="AE45" s="362"/>
      <c r="AF45" s="361">
        <v>0</v>
      </c>
      <c r="AG45" s="362"/>
      <c r="AH45" s="361">
        <v>0</v>
      </c>
      <c r="AI45" s="363">
        <f t="shared" si="4"/>
        <v>0</v>
      </c>
      <c r="AJ45" s="345"/>
      <c r="AK45" s="361">
        <v>0</v>
      </c>
      <c r="AL45" s="345"/>
      <c r="AM45" s="361">
        <v>0</v>
      </c>
      <c r="AN45" s="365">
        <f t="shared" si="5"/>
        <v>0</v>
      </c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366"/>
    </row>
    <row r="46" spans="1:53" ht="15" customHeight="1" x14ac:dyDescent="0.2">
      <c r="A46" s="377" t="s">
        <v>918</v>
      </c>
      <c r="B46" s="377"/>
      <c r="C46" s="377"/>
      <c r="D46" s="377"/>
      <c r="E46" s="377"/>
      <c r="F46" s="377"/>
      <c r="G46" s="377"/>
      <c r="H46" s="378"/>
      <c r="I46" s="378"/>
      <c r="J46" s="378"/>
      <c r="K46" s="378"/>
      <c r="L46" s="378"/>
      <c r="M46" s="378"/>
      <c r="N46" s="378"/>
      <c r="O46" s="100"/>
      <c r="P46" s="100"/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100"/>
      <c r="AD46" s="100"/>
      <c r="AE46" s="378"/>
      <c r="AF46" s="378"/>
      <c r="AG46" s="378"/>
      <c r="AH46" s="378"/>
      <c r="AI46" s="378"/>
      <c r="AJ46" s="378"/>
      <c r="AK46" s="378"/>
      <c r="AL46" s="378"/>
      <c r="AM46" s="378"/>
      <c r="AN46" s="378"/>
      <c r="AO46" s="378"/>
      <c r="AP46" s="378"/>
      <c r="AQ46" s="378"/>
      <c r="AR46" s="378"/>
      <c r="AS46" s="378"/>
      <c r="AT46" s="378"/>
      <c r="AU46" s="378"/>
      <c r="AV46" s="378"/>
      <c r="AW46" s="378"/>
      <c r="AX46" s="378"/>
      <c r="AY46" s="378"/>
      <c r="AZ46" s="378"/>
    </row>
    <row r="47" spans="1:53" ht="15" customHeight="1" x14ac:dyDescent="0.2">
      <c r="A47" s="377" t="s">
        <v>919</v>
      </c>
      <c r="B47" s="377"/>
      <c r="C47" s="377"/>
      <c r="D47" s="377"/>
      <c r="E47" s="377"/>
      <c r="F47" s="377"/>
      <c r="G47" s="377"/>
      <c r="H47" s="378"/>
      <c r="I47" s="378"/>
      <c r="J47" s="378"/>
      <c r="K47" s="378"/>
      <c r="L47" s="378"/>
      <c r="M47" s="378"/>
      <c r="N47" s="378"/>
      <c r="O47" s="100"/>
      <c r="P47" s="100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100"/>
      <c r="AD47" s="100"/>
      <c r="AE47" s="378"/>
      <c r="AF47" s="378"/>
      <c r="AG47" s="378"/>
      <c r="AH47" s="378"/>
      <c r="AI47" s="378"/>
      <c r="AJ47" s="378"/>
      <c r="AK47" s="378"/>
      <c r="AL47" s="378"/>
      <c r="AM47" s="378"/>
      <c r="AN47" s="378"/>
      <c r="AO47" s="378"/>
      <c r="AP47" s="378"/>
      <c r="AQ47" s="378"/>
      <c r="AR47" s="378"/>
      <c r="AS47" s="378"/>
      <c r="AT47" s="378"/>
      <c r="AU47" s="378"/>
      <c r="AV47" s="378"/>
      <c r="AW47" s="378"/>
      <c r="AX47" s="378"/>
      <c r="AY47" s="378"/>
      <c r="AZ47" s="378"/>
    </row>
    <row r="48" spans="1:53" ht="12.75" customHeight="1" x14ac:dyDescent="0.2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</row>
    <row r="49" spans="1:52" ht="12.75" customHeight="1" x14ac:dyDescent="0.2">
      <c r="A49" s="100"/>
      <c r="B49" s="100"/>
      <c r="C49" s="100"/>
      <c r="D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</row>
    <row r="50" spans="1:52" ht="12.75" customHeight="1" x14ac:dyDescent="0.2">
      <c r="A50" s="100"/>
      <c r="B50" s="100"/>
      <c r="C50" s="100"/>
      <c r="D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</row>
    <row r="51" spans="1:52" ht="12.75" customHeight="1" x14ac:dyDescent="0.2">
      <c r="A51" s="100"/>
      <c r="B51" s="100"/>
      <c r="C51" s="100"/>
      <c r="D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</row>
    <row r="52" spans="1:52" ht="12.75" customHeight="1" x14ac:dyDescent="0.2">
      <c r="A52" s="100"/>
      <c r="B52" s="100"/>
      <c r="C52" s="100"/>
      <c r="D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</row>
    <row r="53" spans="1:52" ht="12.75" customHeight="1" x14ac:dyDescent="0.2">
      <c r="A53" s="100"/>
      <c r="B53" s="100"/>
      <c r="C53" s="100"/>
      <c r="D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</row>
    <row r="54" spans="1:52" ht="12.75" customHeight="1" x14ac:dyDescent="0.2">
      <c r="A54" s="100"/>
      <c r="B54" s="100"/>
      <c r="C54" s="100"/>
      <c r="D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</row>
    <row r="55" spans="1:52" ht="12.75" customHeight="1" x14ac:dyDescent="0.2">
      <c r="A55" s="100"/>
      <c r="B55" s="100"/>
      <c r="C55" s="100"/>
      <c r="D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</row>
    <row r="56" spans="1:52" ht="12.75" customHeight="1" x14ac:dyDescent="0.2">
      <c r="A56" s="100"/>
      <c r="B56" s="100"/>
      <c r="C56" s="100"/>
      <c r="D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</row>
    <row r="57" spans="1:52" ht="12.75" customHeight="1" x14ac:dyDescent="0.2">
      <c r="A57" s="100"/>
      <c r="B57" s="100"/>
      <c r="C57" s="100"/>
      <c r="D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</row>
    <row r="58" spans="1:52" ht="12.75" customHeight="1" x14ac:dyDescent="0.2">
      <c r="A58" s="100"/>
      <c r="B58" s="100"/>
      <c r="C58" s="100"/>
      <c r="D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</row>
    <row r="59" spans="1:52" ht="12.75" customHeight="1" x14ac:dyDescent="0.2">
      <c r="A59" s="100"/>
      <c r="B59" s="100"/>
      <c r="C59" s="100"/>
      <c r="D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</row>
    <row r="60" spans="1:52" ht="12.75" customHeight="1" x14ac:dyDescent="0.2">
      <c r="A60" s="100"/>
      <c r="B60" s="100"/>
      <c r="C60" s="100"/>
      <c r="D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</row>
    <row r="61" spans="1:52" ht="12.75" customHeight="1" x14ac:dyDescent="0.2">
      <c r="A61" s="100"/>
      <c r="B61" s="100"/>
      <c r="C61" s="100"/>
      <c r="D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</row>
    <row r="62" spans="1:52" ht="12.75" customHeight="1" x14ac:dyDescent="0.2">
      <c r="A62" s="100"/>
      <c r="B62" s="100"/>
      <c r="C62" s="100"/>
      <c r="D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</row>
    <row r="63" spans="1:52" ht="12.75" customHeight="1" x14ac:dyDescent="0.2">
      <c r="A63" s="100"/>
      <c r="B63" s="100"/>
      <c r="C63" s="100"/>
      <c r="D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</row>
    <row r="64" spans="1:52" ht="12.75" customHeight="1" x14ac:dyDescent="0.2">
      <c r="A64" s="100"/>
      <c r="B64" s="100"/>
      <c r="C64" s="100"/>
      <c r="D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</row>
    <row r="65" spans="1:52" ht="12.75" customHeight="1" x14ac:dyDescent="0.2">
      <c r="A65" s="100"/>
      <c r="B65" s="100"/>
      <c r="C65" s="100"/>
      <c r="D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</row>
    <row r="66" spans="1:52" ht="12.75" customHeight="1" x14ac:dyDescent="0.2">
      <c r="A66" s="100"/>
      <c r="B66" s="100"/>
      <c r="C66" s="100"/>
      <c r="D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</row>
    <row r="67" spans="1:52" ht="12.75" customHeight="1" x14ac:dyDescent="0.2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</row>
    <row r="68" spans="1:52" ht="12.75" customHeight="1" x14ac:dyDescent="0.2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</row>
    <row r="69" spans="1:52" ht="12.75" customHeight="1" x14ac:dyDescent="0.2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</row>
    <row r="70" spans="1:52" ht="12.75" customHeight="1" x14ac:dyDescent="0.2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</row>
    <row r="71" spans="1:52" ht="12.75" customHeight="1" x14ac:dyDescent="0.2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</row>
    <row r="72" spans="1:52" ht="12.75" customHeight="1" x14ac:dyDescent="0.2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</row>
    <row r="73" spans="1:52" ht="12.75" customHeight="1" x14ac:dyDescent="0.2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</row>
    <row r="74" spans="1:52" ht="12.75" customHeight="1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</row>
    <row r="75" spans="1:52" ht="12.75" customHeight="1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</row>
    <row r="76" spans="1:52" ht="12.75" customHeight="1" x14ac:dyDescent="0.2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</row>
    <row r="77" spans="1:52" ht="12.75" customHeight="1" x14ac:dyDescent="0.2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</row>
    <row r="78" spans="1:52" ht="12.75" customHeight="1" x14ac:dyDescent="0.2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</row>
    <row r="79" spans="1:52" ht="12.75" customHeight="1" x14ac:dyDescent="0.2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</row>
    <row r="80" spans="1:52" ht="12.75" customHeight="1" x14ac:dyDescent="0.2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</row>
    <row r="81" spans="1:52" ht="12.75" customHeight="1" x14ac:dyDescent="0.2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</row>
    <row r="82" spans="1:52" ht="12.75" customHeight="1" x14ac:dyDescent="0.2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</row>
    <row r="83" spans="1:52" ht="12.75" customHeight="1" x14ac:dyDescent="0.2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</row>
    <row r="84" spans="1:52" ht="12.75" customHeight="1" x14ac:dyDescent="0.2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</row>
    <row r="85" spans="1:52" ht="12.75" customHeight="1" x14ac:dyDescent="0.2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</row>
    <row r="86" spans="1:52" ht="12.75" customHeight="1" x14ac:dyDescent="0.2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</row>
    <row r="87" spans="1:52" ht="12.75" customHeight="1" x14ac:dyDescent="0.2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</row>
    <row r="88" spans="1:52" ht="12.75" customHeight="1" x14ac:dyDescent="0.2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</row>
    <row r="89" spans="1:52" ht="12.75" customHeight="1" x14ac:dyDescent="0.2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</row>
    <row r="90" spans="1:52" ht="12.75" customHeight="1" x14ac:dyDescent="0.2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</row>
    <row r="91" spans="1:52" ht="12.75" customHeight="1" x14ac:dyDescent="0.2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</row>
    <row r="92" spans="1:52" ht="12.75" customHeight="1" x14ac:dyDescent="0.2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</row>
    <row r="93" spans="1:52" ht="12.75" customHeight="1" x14ac:dyDescent="0.2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</row>
    <row r="94" spans="1:52" ht="12.75" customHeight="1" x14ac:dyDescent="0.2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</row>
    <row r="95" spans="1:52" ht="12.75" customHeight="1" x14ac:dyDescent="0.2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</row>
    <row r="96" spans="1:52" ht="12.75" customHeight="1" x14ac:dyDescent="0.2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</row>
    <row r="97" spans="1:52" ht="12.75" customHeight="1" x14ac:dyDescent="0.2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</row>
    <row r="98" spans="1:52" ht="12.75" customHeight="1" x14ac:dyDescent="0.2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</row>
    <row r="99" spans="1:52" ht="12.75" customHeight="1" x14ac:dyDescent="0.2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</row>
    <row r="100" spans="1:52" ht="12.75" customHeight="1" x14ac:dyDescent="0.2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</row>
    <row r="101" spans="1:52" ht="12.75" customHeight="1" x14ac:dyDescent="0.2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</row>
    <row r="102" spans="1:52" ht="12.75" customHeight="1" x14ac:dyDescent="0.2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</row>
    <row r="103" spans="1:52" ht="12.75" customHeight="1" x14ac:dyDescent="0.2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</row>
    <row r="104" spans="1:52" ht="12.75" customHeight="1" x14ac:dyDescent="0.2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</row>
    <row r="105" spans="1:52" ht="12.75" customHeight="1" x14ac:dyDescent="0.2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</row>
    <row r="106" spans="1:52" ht="12.75" customHeight="1" x14ac:dyDescent="0.2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</row>
    <row r="107" spans="1:52" ht="12.75" customHeight="1" x14ac:dyDescent="0.2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</row>
    <row r="108" spans="1:52" ht="12.75" customHeight="1" x14ac:dyDescent="0.2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</row>
    <row r="109" spans="1:52" ht="12.75" customHeight="1" x14ac:dyDescent="0.2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</row>
    <row r="110" spans="1:52" ht="12.75" customHeight="1" x14ac:dyDescent="0.2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</row>
    <row r="111" spans="1:52" ht="12.75" customHeight="1" x14ac:dyDescent="0.2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</row>
    <row r="112" spans="1:52" ht="12.75" customHeight="1" x14ac:dyDescent="0.2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</row>
    <row r="113" spans="1:52" ht="12.75" customHeight="1" x14ac:dyDescent="0.2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</row>
    <row r="114" spans="1:52" ht="12.75" customHeight="1" x14ac:dyDescent="0.2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</row>
    <row r="115" spans="1:52" ht="12.75" customHeight="1" x14ac:dyDescent="0.2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</row>
    <row r="116" spans="1:52" ht="12.75" customHeight="1" x14ac:dyDescent="0.2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</row>
    <row r="117" spans="1:52" ht="12.75" customHeight="1" x14ac:dyDescent="0.2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</row>
    <row r="118" spans="1:52" ht="12.75" customHeight="1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</row>
    <row r="119" spans="1:52" ht="12.75" customHeight="1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</row>
    <row r="120" spans="1:52" ht="12.75" customHeight="1" x14ac:dyDescent="0.2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</row>
    <row r="121" spans="1:52" ht="12.75" customHeight="1" x14ac:dyDescent="0.2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</row>
    <row r="122" spans="1:52" ht="12.75" customHeight="1" x14ac:dyDescent="0.2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</row>
    <row r="123" spans="1:52" ht="12.75" customHeight="1" x14ac:dyDescent="0.2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</row>
    <row r="124" spans="1:52" ht="12.75" customHeight="1" x14ac:dyDescent="0.2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</row>
    <row r="125" spans="1:52" ht="12.75" customHeight="1" x14ac:dyDescent="0.2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</row>
    <row r="126" spans="1:52" ht="12.75" customHeight="1" x14ac:dyDescent="0.2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</row>
    <row r="127" spans="1:52" ht="12.75" customHeight="1" x14ac:dyDescent="0.2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</row>
    <row r="128" spans="1:52" ht="12.75" customHeight="1" x14ac:dyDescent="0.2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</row>
    <row r="129" spans="1:52" ht="12.75" customHeight="1" x14ac:dyDescent="0.2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</row>
    <row r="130" spans="1:52" ht="12.75" customHeight="1" x14ac:dyDescent="0.2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</row>
    <row r="131" spans="1:52" ht="12.75" customHeight="1" x14ac:dyDescent="0.2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</row>
    <row r="132" spans="1:52" ht="12.75" customHeight="1" x14ac:dyDescent="0.2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</row>
    <row r="133" spans="1:52" ht="12.75" customHeight="1" x14ac:dyDescent="0.2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</row>
    <row r="134" spans="1:52" ht="12.75" customHeight="1" x14ac:dyDescent="0.2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</row>
    <row r="135" spans="1:52" ht="12.75" customHeight="1" x14ac:dyDescent="0.2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</row>
    <row r="136" spans="1:52" ht="12.75" customHeight="1" x14ac:dyDescent="0.2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</row>
    <row r="137" spans="1:52" ht="12.75" customHeight="1" x14ac:dyDescent="0.2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</row>
    <row r="138" spans="1:52" ht="12.75" customHeight="1" x14ac:dyDescent="0.2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</row>
    <row r="139" spans="1:52" ht="12.75" customHeight="1" x14ac:dyDescent="0.2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</row>
    <row r="140" spans="1:52" ht="12.75" customHeight="1" x14ac:dyDescent="0.2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</row>
    <row r="141" spans="1:52" ht="12.75" customHeight="1" x14ac:dyDescent="0.2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</row>
    <row r="142" spans="1:52" ht="12.75" customHeight="1" x14ac:dyDescent="0.2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</row>
    <row r="143" spans="1:52" ht="12.75" customHeight="1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</row>
    <row r="144" spans="1:52" ht="12.75" customHeight="1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</row>
    <row r="145" spans="1:52" ht="12.75" customHeight="1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</row>
    <row r="146" spans="1:52" ht="12.75" customHeight="1" x14ac:dyDescent="0.2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</row>
    <row r="147" spans="1:52" ht="12.75" customHeight="1" x14ac:dyDescent="0.2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</row>
    <row r="148" spans="1:52" ht="12.75" customHeight="1" x14ac:dyDescent="0.2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</row>
    <row r="149" spans="1:52" ht="12.75" customHeight="1" x14ac:dyDescent="0.2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</row>
    <row r="150" spans="1:52" ht="12.75" customHeight="1" x14ac:dyDescent="0.2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</row>
    <row r="151" spans="1:52" ht="12.75" customHeight="1" x14ac:dyDescent="0.2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</row>
    <row r="152" spans="1:52" ht="12.75" customHeight="1" x14ac:dyDescent="0.2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</row>
    <row r="153" spans="1:52" ht="12.75" customHeight="1" x14ac:dyDescent="0.2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</row>
    <row r="154" spans="1:52" ht="12.75" customHeight="1" x14ac:dyDescent="0.2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</row>
    <row r="155" spans="1:52" ht="12.75" customHeight="1" x14ac:dyDescent="0.2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</row>
    <row r="156" spans="1:52" ht="12.75" customHeight="1" x14ac:dyDescent="0.2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</row>
    <row r="157" spans="1:52" ht="12.75" customHeight="1" x14ac:dyDescent="0.2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</row>
    <row r="158" spans="1:52" ht="12.75" customHeight="1" x14ac:dyDescent="0.2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</row>
    <row r="159" spans="1:52" ht="12.75" customHeight="1" x14ac:dyDescent="0.2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</row>
    <row r="160" spans="1:52" ht="12.75" customHeight="1" x14ac:dyDescent="0.2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</row>
    <row r="161" spans="1:52" ht="12.75" customHeight="1" x14ac:dyDescent="0.2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</row>
    <row r="162" spans="1:52" ht="12.75" customHeight="1" x14ac:dyDescent="0.2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</row>
    <row r="163" spans="1:52" ht="12.75" customHeight="1" x14ac:dyDescent="0.2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</row>
    <row r="164" spans="1:52" ht="12.75" customHeight="1" x14ac:dyDescent="0.2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</row>
    <row r="165" spans="1:52" ht="12.75" customHeight="1" x14ac:dyDescent="0.2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</row>
    <row r="166" spans="1:52" ht="12.75" customHeight="1" x14ac:dyDescent="0.2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</row>
    <row r="167" spans="1:52" ht="12.75" customHeight="1" x14ac:dyDescent="0.2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</row>
    <row r="168" spans="1:52" ht="12.75" customHeight="1" x14ac:dyDescent="0.2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</row>
    <row r="169" spans="1:52" ht="12.75" customHeight="1" x14ac:dyDescent="0.2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</row>
    <row r="170" spans="1:52" ht="12.75" customHeight="1" x14ac:dyDescent="0.2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</row>
    <row r="171" spans="1:52" ht="12.75" customHeight="1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</row>
    <row r="172" spans="1:52" ht="12.75" customHeight="1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</row>
    <row r="173" spans="1:52" ht="12.75" customHeight="1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  <c r="AZ173" s="100"/>
    </row>
    <row r="174" spans="1:52" ht="12.75" customHeight="1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</row>
    <row r="175" spans="1:52" ht="12.75" customHeight="1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</row>
    <row r="176" spans="1:52" ht="12.75" customHeight="1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</row>
    <row r="177" spans="1:52" ht="12.75" customHeight="1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</row>
    <row r="178" spans="1:52" ht="12.75" customHeight="1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</row>
    <row r="179" spans="1:52" ht="12.75" customHeight="1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</row>
    <row r="180" spans="1:52" ht="12.75" customHeight="1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  <c r="AZ180" s="100"/>
    </row>
    <row r="181" spans="1:52" ht="12.75" customHeight="1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</row>
    <row r="182" spans="1:52" ht="12.75" customHeight="1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</row>
    <row r="183" spans="1:52" ht="12.75" customHeight="1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</row>
    <row r="184" spans="1:52" ht="12.75" customHeight="1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</row>
    <row r="185" spans="1:52" ht="12.75" customHeight="1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</row>
    <row r="186" spans="1:52" ht="12.75" customHeight="1" x14ac:dyDescent="0.2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</row>
    <row r="187" spans="1:52" ht="12.75" customHeight="1" x14ac:dyDescent="0.2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</row>
    <row r="188" spans="1:52" ht="12.75" customHeight="1" x14ac:dyDescent="0.2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</row>
    <row r="189" spans="1:52" ht="12.75" customHeight="1" x14ac:dyDescent="0.2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</row>
    <row r="190" spans="1:52" ht="12.75" customHeight="1" x14ac:dyDescent="0.2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  <c r="AZ190" s="100"/>
    </row>
    <row r="191" spans="1:52" ht="12.75" customHeight="1" x14ac:dyDescent="0.2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</row>
    <row r="192" spans="1:52" ht="12.75" customHeight="1" x14ac:dyDescent="0.2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</row>
    <row r="193" spans="1:52" ht="12.75" customHeight="1" x14ac:dyDescent="0.2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</row>
    <row r="194" spans="1:52" ht="12.75" customHeight="1" x14ac:dyDescent="0.2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</row>
    <row r="195" spans="1:52" ht="12.75" customHeight="1" x14ac:dyDescent="0.2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</row>
    <row r="196" spans="1:52" ht="12.75" customHeight="1" x14ac:dyDescent="0.2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</row>
    <row r="197" spans="1:52" ht="12.75" customHeight="1" x14ac:dyDescent="0.2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</row>
    <row r="198" spans="1:52" ht="12.75" customHeight="1" x14ac:dyDescent="0.2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</row>
    <row r="199" spans="1:52" ht="12.75" customHeight="1" x14ac:dyDescent="0.2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</row>
    <row r="200" spans="1:52" ht="12.75" customHeight="1" x14ac:dyDescent="0.2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</row>
    <row r="201" spans="1:52" ht="12.75" customHeight="1" x14ac:dyDescent="0.2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</row>
    <row r="202" spans="1:52" ht="12.75" customHeight="1" x14ac:dyDescent="0.2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</row>
    <row r="203" spans="1:52" ht="12.75" customHeight="1" x14ac:dyDescent="0.2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</row>
    <row r="204" spans="1:52" ht="12.75" customHeight="1" x14ac:dyDescent="0.2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</row>
    <row r="205" spans="1:52" ht="12.75" customHeight="1" x14ac:dyDescent="0.2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</row>
    <row r="206" spans="1:52" ht="12.75" customHeight="1" x14ac:dyDescent="0.2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</row>
    <row r="207" spans="1:52" ht="12.75" customHeight="1" x14ac:dyDescent="0.2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</row>
    <row r="208" spans="1:52" ht="12.75" customHeight="1" x14ac:dyDescent="0.2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</row>
    <row r="209" spans="1:52" ht="12.75" customHeight="1" x14ac:dyDescent="0.2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</row>
    <row r="210" spans="1:52" ht="12.75" customHeight="1" x14ac:dyDescent="0.2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</row>
    <row r="211" spans="1:52" ht="12.75" customHeight="1" x14ac:dyDescent="0.2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  <c r="AZ211" s="100"/>
    </row>
    <row r="212" spans="1:52" ht="12.75" customHeight="1" x14ac:dyDescent="0.2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</row>
    <row r="213" spans="1:52" ht="12.75" customHeight="1" x14ac:dyDescent="0.2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</row>
    <row r="214" spans="1:52" ht="12.75" customHeight="1" x14ac:dyDescent="0.2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</row>
    <row r="215" spans="1:52" ht="12.75" customHeight="1" x14ac:dyDescent="0.2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</row>
    <row r="216" spans="1:52" ht="12.75" customHeight="1" x14ac:dyDescent="0.2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  <c r="AZ216" s="100"/>
    </row>
    <row r="217" spans="1:52" ht="12.75" customHeight="1" x14ac:dyDescent="0.2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  <c r="AZ217" s="100"/>
    </row>
    <row r="218" spans="1:52" ht="12.75" customHeight="1" x14ac:dyDescent="0.2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  <c r="AZ218" s="100"/>
    </row>
    <row r="219" spans="1:52" ht="12.75" customHeight="1" x14ac:dyDescent="0.2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</row>
    <row r="220" spans="1:52" ht="12.75" customHeight="1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</row>
    <row r="221" spans="1:52" ht="12.75" customHeight="1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  <c r="AZ221" s="100"/>
    </row>
    <row r="222" spans="1:52" ht="12.75" customHeight="1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</row>
    <row r="223" spans="1:52" ht="12.75" customHeight="1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</row>
    <row r="224" spans="1:52" ht="12.75" customHeight="1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  <c r="AZ224" s="100"/>
    </row>
    <row r="225" spans="1:52" ht="12.75" customHeight="1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  <c r="AZ225" s="100"/>
    </row>
    <row r="226" spans="1:52" ht="12.75" customHeight="1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  <c r="AZ226" s="100"/>
    </row>
    <row r="227" spans="1:52" ht="12.75" customHeight="1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  <c r="AZ227" s="100"/>
    </row>
    <row r="228" spans="1:52" ht="12.75" customHeight="1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  <c r="AZ228" s="100"/>
    </row>
    <row r="229" spans="1:52" ht="12.75" customHeight="1" x14ac:dyDescent="0.2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100"/>
      <c r="AY229" s="100"/>
      <c r="AZ229" s="100"/>
    </row>
    <row r="230" spans="1:52" ht="12.75" customHeight="1" x14ac:dyDescent="0.2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</row>
    <row r="231" spans="1:52" ht="12.75" customHeight="1" x14ac:dyDescent="0.2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  <c r="AZ231" s="100"/>
    </row>
    <row r="232" spans="1:52" ht="12.75" customHeight="1" x14ac:dyDescent="0.2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100"/>
      <c r="AY232" s="100"/>
      <c r="AZ232" s="100"/>
    </row>
    <row r="233" spans="1:52" ht="12.75" customHeight="1" x14ac:dyDescent="0.2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  <c r="AZ233" s="100"/>
    </row>
    <row r="234" spans="1:52" ht="12.75" customHeight="1" x14ac:dyDescent="0.2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  <c r="AZ234" s="100"/>
    </row>
    <row r="235" spans="1:52" ht="12.75" customHeight="1" x14ac:dyDescent="0.2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  <c r="AZ235" s="100"/>
    </row>
    <row r="236" spans="1:52" ht="12.75" customHeight="1" x14ac:dyDescent="0.2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  <c r="AZ236" s="100"/>
    </row>
    <row r="237" spans="1:52" ht="12.75" customHeight="1" x14ac:dyDescent="0.2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</row>
    <row r="238" spans="1:52" ht="12.75" customHeight="1" x14ac:dyDescent="0.2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  <c r="AZ238" s="100"/>
    </row>
    <row r="239" spans="1:52" ht="12.75" customHeight="1" x14ac:dyDescent="0.2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  <c r="AZ239" s="100"/>
    </row>
    <row r="240" spans="1:52" ht="12.75" customHeight="1" x14ac:dyDescent="0.2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  <c r="AZ240" s="100"/>
    </row>
    <row r="241" spans="1:52" ht="12.75" customHeight="1" x14ac:dyDescent="0.2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  <c r="AZ241" s="100"/>
    </row>
    <row r="242" spans="1:52" ht="12.75" customHeight="1" x14ac:dyDescent="0.2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  <c r="AZ242" s="100"/>
    </row>
    <row r="243" spans="1:52" ht="12.75" customHeight="1" x14ac:dyDescent="0.2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  <c r="AZ243" s="100"/>
    </row>
    <row r="244" spans="1:52" ht="12.75" customHeight="1" x14ac:dyDescent="0.2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</row>
    <row r="245" spans="1:52" ht="12.75" customHeight="1" x14ac:dyDescent="0.2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  <c r="AZ245" s="100"/>
    </row>
    <row r="246" spans="1:52" ht="12.75" customHeight="1" x14ac:dyDescent="0.2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</row>
    <row r="247" spans="1:52" ht="12.75" customHeight="1" x14ac:dyDescent="0.2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</row>
    <row r="248" spans="1:52" ht="15.75" customHeight="1" x14ac:dyDescent="0.2"/>
    <row r="249" spans="1:52" ht="15.75" customHeight="1" x14ac:dyDescent="0.2"/>
    <row r="250" spans="1:52" ht="15.75" customHeight="1" x14ac:dyDescent="0.2"/>
    <row r="251" spans="1:52" ht="15.75" customHeight="1" x14ac:dyDescent="0.2"/>
    <row r="252" spans="1:52" ht="15.75" customHeight="1" x14ac:dyDescent="0.2"/>
    <row r="253" spans="1:52" ht="15.75" customHeight="1" x14ac:dyDescent="0.2"/>
    <row r="254" spans="1:52" ht="15.75" customHeight="1" x14ac:dyDescent="0.2"/>
    <row r="255" spans="1:52" ht="15.75" customHeight="1" x14ac:dyDescent="0.2"/>
    <row r="256" spans="1:5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4">
    <mergeCell ref="Z8:AA8"/>
    <mergeCell ref="AC8:AD8"/>
    <mergeCell ref="AE8:AF8"/>
    <mergeCell ref="AG8:AH8"/>
    <mergeCell ref="AJ8:AK8"/>
    <mergeCell ref="AL8:AM8"/>
    <mergeCell ref="AJ7:AK7"/>
    <mergeCell ref="AL7:AM7"/>
    <mergeCell ref="H8:I8"/>
    <mergeCell ref="J8:K8"/>
    <mergeCell ref="M8:N8"/>
    <mergeCell ref="O8:P8"/>
    <mergeCell ref="R8:S8"/>
    <mergeCell ref="T8:U8"/>
    <mergeCell ref="V8:W8"/>
    <mergeCell ref="X8:Y8"/>
    <mergeCell ref="V7:W7"/>
    <mergeCell ref="X7:Y7"/>
    <mergeCell ref="Z7:AA7"/>
    <mergeCell ref="AC7:AD7"/>
    <mergeCell ref="AE7:AF7"/>
    <mergeCell ref="AG7:AH7"/>
    <mergeCell ref="H7:I7"/>
    <mergeCell ref="J7:K7"/>
    <mergeCell ref="M7:N7"/>
    <mergeCell ref="O7:P7"/>
    <mergeCell ref="R7:S7"/>
    <mergeCell ref="T7:U7"/>
    <mergeCell ref="Z6:AA6"/>
    <mergeCell ref="AC6:AD6"/>
    <mergeCell ref="AE6:AF6"/>
    <mergeCell ref="AG6:AH6"/>
    <mergeCell ref="AJ6:AK6"/>
    <mergeCell ref="AL6:AM6"/>
    <mergeCell ref="AJ5:AK5"/>
    <mergeCell ref="AL5:AM5"/>
    <mergeCell ref="H6:I6"/>
    <mergeCell ref="J6:K6"/>
    <mergeCell ref="M6:N6"/>
    <mergeCell ref="O6:P6"/>
    <mergeCell ref="R6:S6"/>
    <mergeCell ref="T6:U6"/>
    <mergeCell ref="V6:W6"/>
    <mergeCell ref="X6:Y6"/>
    <mergeCell ref="V5:W5"/>
    <mergeCell ref="X5:Y5"/>
    <mergeCell ref="Z5:AA5"/>
    <mergeCell ref="AC5:AD5"/>
    <mergeCell ref="AE5:AF5"/>
    <mergeCell ref="AG5:AH5"/>
    <mergeCell ref="AE4:AF4"/>
    <mergeCell ref="AG4:AH4"/>
    <mergeCell ref="AJ4:AK4"/>
    <mergeCell ref="AL4:AM4"/>
    <mergeCell ref="H5:I5"/>
    <mergeCell ref="J5:K5"/>
    <mergeCell ref="M5:N5"/>
    <mergeCell ref="O5:P5"/>
    <mergeCell ref="R5:S5"/>
    <mergeCell ref="T5:U5"/>
    <mergeCell ref="R4:S4"/>
    <mergeCell ref="T4:U4"/>
    <mergeCell ref="V4:W4"/>
    <mergeCell ref="X4:Y4"/>
    <mergeCell ref="Z4:AA4"/>
    <mergeCell ref="AC4:AD4"/>
    <mergeCell ref="AC3:AD3"/>
    <mergeCell ref="AE3:AF3"/>
    <mergeCell ref="AG3:AH3"/>
    <mergeCell ref="AJ3:AK3"/>
    <mergeCell ref="AL3:AM3"/>
    <mergeCell ref="A4:G8"/>
    <mergeCell ref="H4:I4"/>
    <mergeCell ref="J4:K4"/>
    <mergeCell ref="M4:N4"/>
    <mergeCell ref="O4:P4"/>
    <mergeCell ref="AL2:AM2"/>
    <mergeCell ref="C3:D3"/>
    <mergeCell ref="E3:G3"/>
    <mergeCell ref="H3:I3"/>
    <mergeCell ref="J3:K3"/>
    <mergeCell ref="M3:N3"/>
    <mergeCell ref="O3:P3"/>
    <mergeCell ref="R3:S3"/>
    <mergeCell ref="T3:U3"/>
    <mergeCell ref="V3:W3"/>
    <mergeCell ref="AC1:AI1"/>
    <mergeCell ref="AJ1:AK1"/>
    <mergeCell ref="AL1:AM1"/>
    <mergeCell ref="C2:D2"/>
    <mergeCell ref="E2:G2"/>
    <mergeCell ref="H2:L2"/>
    <mergeCell ref="M2:Q2"/>
    <mergeCell ref="R2:AB2"/>
    <mergeCell ref="AC2:AI2"/>
    <mergeCell ref="AJ2:AK2"/>
    <mergeCell ref="A1:B3"/>
    <mergeCell ref="C1:D1"/>
    <mergeCell ref="E1:G1"/>
    <mergeCell ref="H1:L1"/>
    <mergeCell ref="M1:Q1"/>
    <mergeCell ref="R1:AB1"/>
    <mergeCell ref="X3:Y3"/>
    <mergeCell ref="Z3:AA3"/>
  </mergeCells>
  <conditionalFormatting sqref="C10:C47">
    <cfRule type="expression" dxfId="0" priority="4" stopIfTrue="1">
      <formula>COUNTIF(C10:C1013,C10)&gt;1</formula>
    </cfRule>
  </conditionalFormatting>
  <pageMargins left="0.7" right="0.7" top="1.14375" bottom="1.14375" header="0.75" footer="0.75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EHME</vt:lpstr>
      <vt:lpstr>FHMF</vt:lpstr>
      <vt:lpstr>SHMS</vt:lpstr>
      <vt:lpstr>EFWE</vt:lpstr>
      <vt:lpstr>FFWF</vt:lpstr>
      <vt:lpstr>SFWS</vt:lpstr>
      <vt:lpstr>SWS</vt:lpstr>
      <vt:lpstr>SME</vt:lpstr>
      <vt:lpstr>SMF</vt:lpstr>
      <vt:lpstr>SMS</vt:lpstr>
      <vt:lpstr>EHME!_xlnm._FilterDatabase</vt:lpstr>
      <vt:lpstr>FHMF!_xlnm._FilterDatabase</vt:lpstr>
      <vt:lpstr>SHMS!_xlnm._FilterDatabase</vt:lpstr>
      <vt:lpstr>SME!_xlnm._FilterDatabase</vt:lpstr>
      <vt:lpstr>SMF!_xlnm._FilterDatabase</vt:lpstr>
      <vt:lpstr>SMS!_xlnm._FilterDatabase</vt:lpstr>
      <vt:lpstr>SWS!_xlnm._FilterDatabase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Maureen Griffin</cp:lastModifiedBy>
  <dcterms:created xsi:type="dcterms:W3CDTF">2025-02-12T15:44:42Z</dcterms:created>
  <dcterms:modified xsi:type="dcterms:W3CDTF">2025-02-12T15:47:39Z</dcterms:modified>
</cp:coreProperties>
</file>